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activeTab="11"/>
  </bookViews>
  <sheets>
    <sheet name="1.财政拨款收支总体情况表" sheetId="1" r:id="rId1"/>
    <sheet name="2.一般公共预算支出情况表" sheetId="2" r:id="rId2"/>
    <sheet name="3.一般公共预算基本支出情况表" sheetId="3" r:id="rId3"/>
    <sheet name="4.部门预算资金安排的“三公”经费预算情况表" sheetId="4" r:id="rId4"/>
    <sheet name="5.政府性基金预算支出预算表" sheetId="5" r:id="rId5"/>
    <sheet name="6.国有资本经营预算支出预算表" sheetId="6" r:id="rId6"/>
    <sheet name="7.部门收支总体情况表" sheetId="7" r:id="rId7"/>
    <sheet name="8.部门收入总表" sheetId="8" r:id="rId8"/>
    <sheet name="9.部门支出总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>
    <definedName name="_xlnm.Print_Area" localSheetId="1">$A$1:$I$37</definedName>
    <definedName name="_xlnm.Print_Area" localSheetId="2">$A$1:$G$51</definedName>
    <definedName name="_xlnm.Print_Area" localSheetId="3">$A$1:$H$9</definedName>
    <definedName name="_xlnm.Print_Area" localSheetId="4">$A$1:$X$7</definedName>
    <definedName name="_xlnm.Print_Area" localSheetId="0">$A$1:$G$64</definedName>
    <definedName name="_xlnm.Print_Area" localSheetId="6">$A$1:$F$64</definedName>
    <definedName name="_xlnm.Print_Area" localSheetId="7">$A$1:$AR$17</definedName>
    <definedName name="_xlnm.Print_Area" localSheetId="8">$A$1:$X$37</definedName>
    <definedName name="_xlnm.Print_Area" localSheetId="5">$A$1:$X$7</definedName>
    <definedName name="_xlnm.Print_Area" localSheetId="9">$A$1:$N$37</definedName>
    <definedName name="_xlnm.Print_Area" localSheetId="10">$A$1:$L$51</definedName>
    <definedName name="_xlnm.Print_Area" localSheetId="11">$A$1:$G$4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<sst xmlns="http://schemas.openxmlformats.org/spreadsheetml/2006/main" count="1123" uniqueCount="431">
  <si>
    <t xml:space="preserve">  离退休费</t>
  </si>
  <si>
    <t xml:space="preserve">  </t>
  </si>
  <si>
    <t>注：本部门无上级转移支付补助，故本表为空。</t>
  </si>
  <si>
    <t>08</t>
  </si>
  <si>
    <t xml:space="preserve">  206</t>
  </si>
  <si>
    <t xml:space="preserve">    22.国有资本经营预算支出</t>
  </si>
  <si>
    <t>机关事业单位基本养老保险缴费</t>
  </si>
  <si>
    <t xml:space="preserve">  机关事业单位基本养老保险缴费</t>
  </si>
  <si>
    <t>收入</t>
  </si>
  <si>
    <t xml:space="preserve">    210</t>
  </si>
  <si>
    <t xml:space="preserve">    六、科学技术支出</t>
  </si>
  <si>
    <t>支出总计</t>
  </si>
  <si>
    <t xml:space="preserve">    二十六、债务还本支出</t>
  </si>
  <si>
    <t>其他支出</t>
  </si>
  <si>
    <t xml:space="preserve">  社会保障和就业支出</t>
  </si>
  <si>
    <t xml:space="preserve">    18.援助其他地区支出</t>
  </si>
  <si>
    <t>30207</t>
  </si>
  <si>
    <t>对个人和家庭的补助</t>
  </si>
  <si>
    <t xml:space="preserve">  30112</t>
  </si>
  <si>
    <t>经费拨款</t>
  </si>
  <si>
    <t>罚没收入</t>
  </si>
  <si>
    <t>30108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</si>
  <si>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</si>
  <si>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</si>
  <si>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</si>
  <si>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</si>
  <si>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 xml:space="preserve">  30211</t>
  </si>
  <si>
    <t>一般公共预算基本支出情况表</t>
  </si>
  <si>
    <t xml:space="preserve">  电费</t>
  </si>
  <si>
    <t xml:space="preserve">  2.纳入一般公共预算管理的非税收入安排的资金</t>
  </si>
  <si>
    <t>99</t>
  </si>
  <si>
    <t xml:space="preserve">    100</t>
  </si>
  <si>
    <t>国有资本经营预算支出预算表</t>
  </si>
  <si>
    <t>13</t>
  </si>
  <si>
    <t>住房公积金</t>
  </si>
  <si>
    <t xml:space="preserve">  2.经营收入安排的资金</t>
  </si>
  <si>
    <t xml:space="preserve">  医疗卫生与计划生育支出</t>
  </si>
  <si>
    <t xml:space="preserve">    19.国土海洋气象等支出</t>
  </si>
  <si>
    <t>职业年金缴费</t>
  </si>
  <si>
    <t>基本支出</t>
  </si>
  <si>
    <t xml:space="preserve">  科学技术支出</t>
  </si>
  <si>
    <t xml:space="preserve">    4.公共安全支出</t>
  </si>
  <si>
    <t xml:space="preserve">  30101</t>
  </si>
  <si>
    <t>其他结转</t>
  </si>
  <si>
    <t xml:space="preserve">    30302</t>
  </si>
  <si>
    <t>三、国有资本经营预算拨款</t>
  </si>
  <si>
    <t xml:space="preserve">  30109</t>
  </si>
  <si>
    <t>单位名称\政府预算经济分类科目名称</t>
  </si>
  <si>
    <t>收入总计</t>
  </si>
  <si>
    <t xml:space="preserve">    三、国防支出</t>
  </si>
  <si>
    <t xml:space="preserve">  2210201</t>
  </si>
  <si>
    <t>支出经济分类科目编码</t>
  </si>
  <si>
    <t>30113</t>
  </si>
  <si>
    <t xml:space="preserve">    事业单位医疗</t>
  </si>
  <si>
    <t xml:space="preserve">    (2)纳入一般公共预算管理的非税收入结转</t>
  </si>
  <si>
    <t xml:space="preserve">  30206</t>
  </si>
  <si>
    <t>其他社会保障缴费</t>
  </si>
  <si>
    <t>一般公共预算拨款</t>
  </si>
  <si>
    <t xml:space="preserve">    绩效工资</t>
  </si>
  <si>
    <t xml:space="preserve">    十八、援助其他地区支出</t>
  </si>
  <si>
    <t xml:space="preserve">    30109</t>
  </si>
  <si>
    <t xml:space="preserve">    七、文化体育与传媒支出</t>
  </si>
  <si>
    <t xml:space="preserve">  30302</t>
  </si>
  <si>
    <t>政府住房基金收入</t>
  </si>
  <si>
    <t xml:space="preserve">    30101</t>
  </si>
  <si>
    <t xml:space="preserve">  02</t>
  </si>
  <si>
    <t xml:space="preserve">    差旅费</t>
  </si>
  <si>
    <t>医疗卫生与计划生育支出</t>
  </si>
  <si>
    <t xml:space="preserve">    机关事业单位基本养老保险缴费</t>
  </si>
  <si>
    <t xml:space="preserve">    30206</t>
  </si>
  <si>
    <t>一、一般公共预算拨款</t>
  </si>
  <si>
    <t>专项收入</t>
  </si>
  <si>
    <t xml:space="preserve">  住房改革支出</t>
  </si>
  <si>
    <t xml:space="preserve">    13.农林水支出</t>
  </si>
  <si>
    <t xml:space="preserve">  城镇职工基本医疗保险缴费</t>
  </si>
  <si>
    <t xml:space="preserve">    城镇职工基本医疗保险缴费</t>
  </si>
  <si>
    <t>30229</t>
  </si>
  <si>
    <t xml:space="preserve">      100</t>
  </si>
  <si>
    <t>基本支出结转</t>
  </si>
  <si>
    <t>表6</t>
  </si>
  <si>
    <t xml:space="preserve">    11.节能环保支出</t>
  </si>
  <si>
    <t xml:space="preserve">    二十七、债务付息支出</t>
  </si>
  <si>
    <t xml:space="preserve">  5.未纳入财政专户管理的收入结转</t>
  </si>
  <si>
    <t>表2</t>
  </si>
  <si>
    <t>表10</t>
  </si>
  <si>
    <t xml:space="preserve">    津贴补贴</t>
  </si>
  <si>
    <t>本年支出合计</t>
  </si>
  <si>
    <t xml:space="preserve">    30112</t>
  </si>
  <si>
    <t xml:space="preserve">  11</t>
  </si>
  <si>
    <t xml:space="preserve">    商品和服务支出</t>
  </si>
  <si>
    <t xml:space="preserve">    其他社会保障缴费</t>
  </si>
  <si>
    <t>本年收入合计</t>
  </si>
  <si>
    <t>自治区和中央补助</t>
  </si>
  <si>
    <t xml:space="preserve">    30211</t>
  </si>
  <si>
    <t>2018年比2017年增减(%)</t>
  </si>
  <si>
    <t xml:space="preserve">    221</t>
  </si>
  <si>
    <t>国有资本经营预算拨款结转</t>
  </si>
  <si>
    <t xml:space="preserve">  培训费</t>
  </si>
  <si>
    <t>合计</t>
  </si>
  <si>
    <t xml:space="preserve">    邮电费</t>
  </si>
  <si>
    <t xml:space="preserve">  2060201</t>
  </si>
  <si>
    <t xml:space="preserve">  经费拨款</t>
  </si>
  <si>
    <t xml:space="preserve">    机关事业单位基本养老保险缴费支出</t>
  </si>
  <si>
    <t>208</t>
  </si>
  <si>
    <t xml:space="preserve">    8.社会保障和就业支出</t>
  </si>
  <si>
    <t>福利费</t>
  </si>
  <si>
    <t>部门预算支出经济分类预算表</t>
  </si>
  <si>
    <t>上级专项转移支付情况表</t>
  </si>
  <si>
    <t>政府性基金预算支出预算表</t>
  </si>
  <si>
    <t xml:space="preserve">    电费</t>
  </si>
  <si>
    <t xml:space="preserve">  302</t>
  </si>
  <si>
    <t>部门收支总体情况表</t>
  </si>
  <si>
    <t>人员经费</t>
  </si>
  <si>
    <t>03</t>
  </si>
  <si>
    <t>07</t>
  </si>
  <si>
    <t xml:space="preserve">  绩效工资</t>
  </si>
  <si>
    <t>津贴补贴</t>
  </si>
  <si>
    <t>303</t>
  </si>
  <si>
    <t xml:space="preserve">  退休费</t>
  </si>
  <si>
    <t xml:space="preserve">    (5)国有资源(资产)有偿使用收入安排的资金</t>
  </si>
  <si>
    <t>科目名称</t>
  </si>
  <si>
    <t>项目(按支出功能科目分类)</t>
  </si>
  <si>
    <t xml:space="preserve">    工资福利支出</t>
  </si>
  <si>
    <t xml:space="preserve">        经费拨款</t>
  </si>
  <si>
    <t>纳入财政专户管理的收入结转</t>
  </si>
  <si>
    <t>科学技术支出</t>
  </si>
  <si>
    <t xml:space="preserve">  职业年金缴费</t>
  </si>
  <si>
    <t xml:space="preserve">    八、社会保障和就业支出</t>
  </si>
  <si>
    <t xml:space="preserve">  30216</t>
  </si>
  <si>
    <t>30107</t>
  </si>
  <si>
    <t>509</t>
  </si>
  <si>
    <t>505</t>
  </si>
  <si>
    <t>211002</t>
  </si>
  <si>
    <t xml:space="preserve">    28.债务发行费用支出</t>
  </si>
  <si>
    <t xml:space="preserve">    5.教育支出</t>
  </si>
  <si>
    <t>30103</t>
  </si>
  <si>
    <t>政府性基金预算拨款</t>
  </si>
  <si>
    <t xml:space="preserve">      事业单位离退休</t>
  </si>
  <si>
    <t>二、政府性基金预算拨款</t>
  </si>
  <si>
    <t>差旅费</t>
  </si>
  <si>
    <t xml:space="preserve">    17.金融支出</t>
  </si>
  <si>
    <t>部门预算经济科目编码</t>
  </si>
  <si>
    <t>行政事业性收费收入</t>
  </si>
  <si>
    <t xml:space="preserve">    二十三、预备费</t>
  </si>
  <si>
    <t xml:space="preserve">    二十、住房保障支出</t>
  </si>
  <si>
    <t>10</t>
  </si>
  <si>
    <t>未纳入财政专户管理的收入安排的资金</t>
  </si>
  <si>
    <t xml:space="preserve">      住房公积金</t>
  </si>
  <si>
    <t xml:space="preserve">    机关事业单位职业年金缴费支出</t>
  </si>
  <si>
    <t xml:space="preserve">    208</t>
  </si>
  <si>
    <t xml:space="preserve">    10.医疗卫生与计划生育支出</t>
  </si>
  <si>
    <t xml:space="preserve">    福利费</t>
  </si>
  <si>
    <t xml:space="preserve">      ①市本级</t>
  </si>
  <si>
    <t xml:space="preserve">  30102</t>
  </si>
  <si>
    <t>对企业补助(基本建设)</t>
  </si>
  <si>
    <t>项目</t>
  </si>
  <si>
    <t>30299</t>
  </si>
  <si>
    <t>30217</t>
  </si>
  <si>
    <t xml:space="preserve">  水费</t>
  </si>
  <si>
    <t>221</t>
  </si>
  <si>
    <t xml:space="preserve">  行政事业单位医疗</t>
  </si>
  <si>
    <t>政府性基金预算拨款结转</t>
  </si>
  <si>
    <t>邮电费</t>
  </si>
  <si>
    <t>未纳入财政专户管理的收入结转</t>
  </si>
  <si>
    <t xml:space="preserve">  30201</t>
  </si>
  <si>
    <t>30110</t>
  </si>
  <si>
    <t xml:space="preserve">    其他商品和服务支出</t>
  </si>
  <si>
    <t xml:space="preserve">  30205</t>
  </si>
  <si>
    <t xml:space="preserve">    23.预备费</t>
  </si>
  <si>
    <t xml:space="preserve">    四、公共安全支出</t>
  </si>
  <si>
    <t xml:space="preserve">    离退休费</t>
  </si>
  <si>
    <t>奖金</t>
  </si>
  <si>
    <t xml:space="preserve">    14.交通运输支出</t>
  </si>
  <si>
    <t xml:space="preserve">  05</t>
  </si>
  <si>
    <t>类</t>
  </si>
  <si>
    <t xml:space="preserve">    30102</t>
  </si>
  <si>
    <t>29</t>
  </si>
  <si>
    <t xml:space="preserve">    16.商业服务业等支出</t>
  </si>
  <si>
    <t xml:space="preserve">    30205</t>
  </si>
  <si>
    <t>对社会保障基金补助</t>
  </si>
  <si>
    <t xml:space="preserve">    30201</t>
  </si>
  <si>
    <t xml:space="preserve">      ②自治区和中央补助</t>
  </si>
  <si>
    <t>单位名称\支出经济分类科目名称</t>
  </si>
  <si>
    <t xml:space="preserve">  对事业单位经常性补助</t>
  </si>
  <si>
    <t>政府预算支出经济分类预算表</t>
  </si>
  <si>
    <t xml:space="preserve">    12.城乡社区支出</t>
  </si>
  <si>
    <t xml:space="preserve">    经费拨款</t>
  </si>
  <si>
    <t>单位代码</t>
  </si>
  <si>
    <t xml:space="preserve">    (1)市本级</t>
  </si>
  <si>
    <t>其中：市本级结转</t>
  </si>
  <si>
    <t>210</t>
  </si>
  <si>
    <t xml:space="preserve">  办公费</t>
  </si>
  <si>
    <t>表9</t>
  </si>
  <si>
    <t>经费拨款(补助)</t>
  </si>
  <si>
    <t>表5</t>
  </si>
  <si>
    <t>一般公共预算拨款结转</t>
  </si>
  <si>
    <t xml:space="preserve">    水费</t>
  </si>
  <si>
    <t xml:space="preserve">    (8)其他收入安排的资金</t>
  </si>
  <si>
    <t>表1</t>
  </si>
  <si>
    <t>其中：一般公共预算拨款</t>
  </si>
  <si>
    <t xml:space="preserve">  其他商品和服务支出</t>
  </si>
  <si>
    <t xml:space="preserve">  1.一般公共预算拨款结转</t>
  </si>
  <si>
    <t xml:space="preserve">    15.资源勘探信息等支出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</si>
  <si>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</si>
  <si>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</si>
  <si>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</si>
  <si>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</si>
  <si>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</si>
  <si>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>城镇职工基本医疗保险缴费</t>
  </si>
  <si>
    <t xml:space="preserve">    十二、城乡社区支出</t>
  </si>
  <si>
    <t xml:space="preserve">  6.其他结转</t>
  </si>
  <si>
    <t xml:space="preserve">    30216</t>
  </si>
  <si>
    <t>公务接待费</t>
  </si>
  <si>
    <t>单位编码</t>
  </si>
  <si>
    <t xml:space="preserve">    十七、金融支出</t>
  </si>
  <si>
    <t xml:space="preserve">    五、教育支出</t>
  </si>
  <si>
    <t>纳入财政专户管理的收入安排的资金</t>
  </si>
  <si>
    <t xml:space="preserve">    事业单位离退休</t>
  </si>
  <si>
    <t>100</t>
  </si>
  <si>
    <t xml:space="preserve">  301</t>
  </si>
  <si>
    <t>单位：万元</t>
  </si>
  <si>
    <t xml:space="preserve">    (2)行政事业性收费收入安排的资金</t>
  </si>
  <si>
    <t>06</t>
  </si>
  <si>
    <t xml:space="preserve">  208</t>
  </si>
  <si>
    <t>项目支出结转</t>
  </si>
  <si>
    <t>02</t>
  </si>
  <si>
    <t xml:space="preserve">  50502</t>
  </si>
  <si>
    <t xml:space="preserve">  福利费</t>
  </si>
  <si>
    <t xml:space="preserve">    基础研究</t>
  </si>
  <si>
    <t>小计</t>
  </si>
  <si>
    <t>302</t>
  </si>
  <si>
    <t>工资福利支出</t>
  </si>
  <si>
    <t>注：本部门无政府性基金预算安排的支出，故本表为空。</t>
  </si>
  <si>
    <t xml:space="preserve">  30110</t>
  </si>
  <si>
    <t>30201</t>
  </si>
  <si>
    <t>30205</t>
  </si>
  <si>
    <t>上年结余收入</t>
  </si>
  <si>
    <t xml:space="preserve">  1.市本级</t>
  </si>
  <si>
    <t>捐赠收入</t>
  </si>
  <si>
    <t>30102</t>
  </si>
  <si>
    <t xml:space="preserve">  30299</t>
  </si>
  <si>
    <t xml:space="preserve">  30217</t>
  </si>
  <si>
    <t xml:space="preserve">    基本工资</t>
  </si>
  <si>
    <t>培训费</t>
  </si>
  <si>
    <t>公用经费</t>
  </si>
  <si>
    <t xml:space="preserve">  住房保障支出</t>
  </si>
  <si>
    <t xml:space="preserve">  2080502</t>
  </si>
  <si>
    <t xml:space="preserve">  行政事业单位离退休</t>
  </si>
  <si>
    <t>国有资本经营预算拨款</t>
  </si>
  <si>
    <t xml:space="preserve">  其他社会保障缴费</t>
  </si>
  <si>
    <t xml:space="preserve">  2080506</t>
  </si>
  <si>
    <t>其中：一般公共预算</t>
  </si>
  <si>
    <t>资本性支出</t>
  </si>
  <si>
    <t>11</t>
  </si>
  <si>
    <t>项目支出</t>
  </si>
  <si>
    <t xml:space="preserve">      </t>
  </si>
  <si>
    <t xml:space="preserve">    退休费</t>
  </si>
  <si>
    <t>支出</t>
  </si>
  <si>
    <t>政府性基金预算</t>
  </si>
  <si>
    <t>其他收入</t>
  </si>
  <si>
    <t>一般公共预算</t>
  </si>
  <si>
    <t xml:space="preserve">  30107</t>
  </si>
  <si>
    <t>30216</t>
  </si>
  <si>
    <t xml:space="preserve">  30103</t>
  </si>
  <si>
    <t>教育收费收入</t>
  </si>
  <si>
    <t xml:space="preserve">    十六、商业服务业等支出</t>
  </si>
  <si>
    <t>四、纳入财政专户管理的收入安排的资金</t>
  </si>
  <si>
    <t xml:space="preserve">  商品和服务支出</t>
  </si>
  <si>
    <t xml:space="preserve">    二十五、转移性支出</t>
  </si>
  <si>
    <t xml:space="preserve">    二十二、国有资本经营预算支出</t>
  </si>
  <si>
    <t>四、上年结余收入</t>
  </si>
  <si>
    <t xml:space="preserve">    </t>
  </si>
  <si>
    <t xml:space="preserve">    30103</t>
  </si>
  <si>
    <t>**</t>
  </si>
  <si>
    <t xml:space="preserve">    20.住房保障支出</t>
  </si>
  <si>
    <t xml:space="preserve">    30107</t>
  </si>
  <si>
    <t xml:space="preserve">      事业单位医疗</t>
  </si>
  <si>
    <t xml:space="preserve">  对个人和家庭的补助</t>
  </si>
  <si>
    <t>商品和服务支出</t>
  </si>
  <si>
    <t>2017年预算数</t>
  </si>
  <si>
    <t xml:space="preserve">    26.债务还本支出</t>
  </si>
  <si>
    <t>目</t>
  </si>
  <si>
    <t>纳入一般公共预算管理的非税收入安排的资金</t>
  </si>
  <si>
    <t>经济分类科目编码</t>
  </si>
  <si>
    <t xml:space="preserve">    25.转移性支出</t>
  </si>
  <si>
    <t xml:space="preserve">  2.政府性基金预算拨款结转</t>
  </si>
  <si>
    <t>注：本部门无国有资本经营预算安排的支出，故本表为空。</t>
  </si>
  <si>
    <t>项</t>
  </si>
  <si>
    <t>表8</t>
  </si>
  <si>
    <t>表4</t>
  </si>
  <si>
    <t>社会保障和就业支出</t>
  </si>
  <si>
    <t>政府预算经济科目编码</t>
  </si>
  <si>
    <t xml:space="preserve">  公务接待费</t>
  </si>
  <si>
    <t xml:space="preserve">    (2)自治区和中央补助</t>
  </si>
  <si>
    <t xml:space="preserve">      机构运行（基础研究）</t>
  </si>
  <si>
    <t>款</t>
  </si>
  <si>
    <t>表12</t>
  </si>
  <si>
    <t>电费</t>
  </si>
  <si>
    <t xml:space="preserve">    机构运行（基础研究）</t>
  </si>
  <si>
    <t>经费拨款(补助)结转</t>
  </si>
  <si>
    <t xml:space="preserve">    30110</t>
  </si>
  <si>
    <t xml:space="preserve">    2.外交支出</t>
  </si>
  <si>
    <t xml:space="preserve">      机关事业单位基本养老保险缴费支出</t>
  </si>
  <si>
    <t xml:space="preserve">    30299</t>
  </si>
  <si>
    <t>全口径</t>
  </si>
  <si>
    <t>结转下年</t>
  </si>
  <si>
    <t xml:space="preserve">    住房改革支出</t>
  </si>
  <si>
    <t>其中：自治区和中央补助结转</t>
  </si>
  <si>
    <t>206</t>
  </si>
  <si>
    <t xml:space="preserve">    6.科学技术支出</t>
  </si>
  <si>
    <t xml:space="preserve">    (7)政府住房基金收入安排的资金</t>
  </si>
  <si>
    <t>单位名称(收入分类科目名称)</t>
  </si>
  <si>
    <t xml:space="preserve">    50502</t>
  </si>
  <si>
    <t xml:space="preserve">    办公费</t>
  </si>
  <si>
    <t>资本性支出(基本建设)</t>
  </si>
  <si>
    <t xml:space="preserve">    行政事业单位离退休</t>
  </si>
  <si>
    <t>单位名称</t>
  </si>
  <si>
    <t>09</t>
  </si>
  <si>
    <t>05</t>
  </si>
  <si>
    <t xml:space="preserve">    1.一般公共服务支出</t>
  </si>
  <si>
    <t>其他商品和服务支出</t>
  </si>
  <si>
    <t>国有资本经营收入</t>
  </si>
  <si>
    <t>01</t>
  </si>
  <si>
    <t xml:space="preserve">  50501</t>
  </si>
  <si>
    <t xml:space="preserve">  2.自治区和中央补助</t>
  </si>
  <si>
    <t>部门支出总表</t>
  </si>
  <si>
    <t>债务利息及费用支出</t>
  </si>
  <si>
    <t xml:space="preserve">  100</t>
  </si>
  <si>
    <t xml:space="preserve">    30229</t>
  </si>
  <si>
    <t>301</t>
  </si>
  <si>
    <t xml:space="preserve">  住房公积金</t>
  </si>
  <si>
    <t>百色市电子研究所</t>
  </si>
  <si>
    <t xml:space="preserve">  30113</t>
  </si>
  <si>
    <t xml:space="preserve">  4.纳入财政专户管理的收入结转</t>
  </si>
  <si>
    <t>总计</t>
  </si>
  <si>
    <t xml:space="preserve">  3.国有资本经营预算拨款结转</t>
  </si>
  <si>
    <t>30206</t>
  </si>
  <si>
    <t>市本级</t>
  </si>
  <si>
    <t>部门预算资金安排的“三公”经费预算情况表</t>
  </si>
  <si>
    <t xml:space="preserve">    (3)罚没收入安排的资金</t>
  </si>
  <si>
    <t>30101</t>
  </si>
  <si>
    <t>30109</t>
  </si>
  <si>
    <t xml:space="preserve">    奖金</t>
  </si>
  <si>
    <t>国有资本经营预算</t>
  </si>
  <si>
    <t xml:space="preserve">  2080505</t>
  </si>
  <si>
    <t xml:space="preserve">    (1)专项收入安排的资金</t>
  </si>
  <si>
    <t>12</t>
  </si>
  <si>
    <t xml:space="preserve">  210</t>
  </si>
  <si>
    <t xml:space="preserve">    十四、交通运输支出</t>
  </si>
  <si>
    <t>办公费</t>
  </si>
  <si>
    <t>16</t>
  </si>
  <si>
    <t>住房保障支出</t>
  </si>
  <si>
    <t>项目ID</t>
  </si>
  <si>
    <t xml:space="preserve">  基本工资</t>
  </si>
  <si>
    <t xml:space="preserve">  50905</t>
  </si>
  <si>
    <t xml:space="preserve">    二十九、结转下年</t>
  </si>
  <si>
    <t xml:space="preserve">    九、社会保险基金支出</t>
  </si>
  <si>
    <t>五、未纳入财政专户管理的收入安排的资金</t>
  </si>
  <si>
    <t>基本支出预算数</t>
  </si>
  <si>
    <t xml:space="preserve">    206</t>
  </si>
  <si>
    <t xml:space="preserve">    (4)国有资本经营收入安排的资金</t>
  </si>
  <si>
    <t xml:space="preserve">  30108</t>
  </si>
  <si>
    <t>对企业补助</t>
  </si>
  <si>
    <t xml:space="preserve">    职业年金缴费</t>
  </si>
  <si>
    <t xml:space="preserve">  1.经费拨款(补助)</t>
  </si>
  <si>
    <t>30211</t>
  </si>
  <si>
    <t xml:space="preserve">  工资福利支出</t>
  </si>
  <si>
    <t>对事业单位经常性补助</t>
  </si>
  <si>
    <t xml:space="preserve">  30207</t>
  </si>
  <si>
    <t>30112</t>
  </si>
  <si>
    <t xml:space="preserve">  基础研究</t>
  </si>
  <si>
    <t xml:space="preserve">    二十八、债务发行费用支出</t>
  </si>
  <si>
    <t xml:space="preserve">      机关事业单位职业年金缴费支出</t>
  </si>
  <si>
    <t>部门收入总表</t>
  </si>
  <si>
    <t xml:space="preserve">  1.教育收费收入安排的资金</t>
  </si>
  <si>
    <t>基本工资</t>
  </si>
  <si>
    <t xml:space="preserve">    二、外交支出</t>
  </si>
  <si>
    <t xml:space="preserve">    30108</t>
  </si>
  <si>
    <t xml:space="preserve">  221</t>
  </si>
  <si>
    <t xml:space="preserve">    培训费</t>
  </si>
  <si>
    <t xml:space="preserve">    7.文化体育与传媒支出</t>
  </si>
  <si>
    <t>单位名称：百色市电子研究所</t>
  </si>
  <si>
    <t xml:space="preserve">  邮电费</t>
  </si>
  <si>
    <t>2018年预算数</t>
  </si>
  <si>
    <t xml:space="preserve">    行政事业单位医疗</t>
  </si>
  <si>
    <t xml:space="preserve">    30207</t>
  </si>
  <si>
    <t xml:space="preserve">    十三、农林水支出</t>
  </si>
  <si>
    <t>部门预算经济科目名称</t>
  </si>
  <si>
    <t>经营收入</t>
  </si>
  <si>
    <t>一般公共预算支出情况表</t>
  </si>
  <si>
    <t xml:space="preserve">    50905</t>
  </si>
  <si>
    <t>表3</t>
  </si>
  <si>
    <t>事业收入</t>
  </si>
  <si>
    <t>六、上年结余收入</t>
  </si>
  <si>
    <t>表7</t>
  </si>
  <si>
    <t xml:space="preserve">    24.其他支出</t>
  </si>
  <si>
    <t xml:space="preserve">    (1)经费拨款(补助)结转</t>
  </si>
  <si>
    <t>单位:万元</t>
  </si>
  <si>
    <t xml:space="preserve">    21.粮油物资储备支出</t>
  </si>
  <si>
    <t xml:space="preserve">  2.其他收入安排的资金</t>
  </si>
  <si>
    <t xml:space="preserve">    27.债务付息支出</t>
  </si>
  <si>
    <t>表11</t>
  </si>
  <si>
    <t>单位代码\科目编码</t>
  </si>
  <si>
    <t>预算数(全口径)</t>
  </si>
  <si>
    <t xml:space="preserve">    30113</t>
  </si>
  <si>
    <t xml:space="preserve">    十一、节能环保支出</t>
  </si>
  <si>
    <t xml:space="preserve">  509</t>
  </si>
  <si>
    <t xml:space="preserve">  505</t>
  </si>
  <si>
    <t>30302</t>
  </si>
  <si>
    <t xml:space="preserve">      经费拨款</t>
  </si>
  <si>
    <t xml:space="preserve">  1.事业收入安排的资金</t>
  </si>
  <si>
    <t xml:space="preserve">    十九、国土海洋气象等支出</t>
  </si>
  <si>
    <t xml:space="preserve">  差旅费</t>
  </si>
  <si>
    <t xml:space="preserve">    二十四、其他支出</t>
  </si>
  <si>
    <t xml:space="preserve">    (6)捐赠收入安排的资金</t>
  </si>
  <si>
    <t xml:space="preserve">    一、一般公共服务支出</t>
  </si>
  <si>
    <t xml:space="preserve">    3.国防支出</t>
  </si>
  <si>
    <t>财政拨款收支总体情况表</t>
  </si>
  <si>
    <t>纳入一般公共预算管理的非税收入结转</t>
  </si>
  <si>
    <t>水费</t>
  </si>
  <si>
    <t>单位名称                        (功能分类科目名称)</t>
  </si>
  <si>
    <t>单位代码(科目编码)</t>
  </si>
  <si>
    <t xml:space="preserve">    50501</t>
  </si>
  <si>
    <t xml:space="preserve">  30229</t>
  </si>
  <si>
    <t xml:space="preserve">  303</t>
  </si>
  <si>
    <t xml:space="preserve">  3.其他收入安排的资金</t>
  </si>
  <si>
    <t>退休费</t>
  </si>
  <si>
    <t>科目编码</t>
  </si>
  <si>
    <t xml:space="preserve">  奖金</t>
  </si>
  <si>
    <t xml:space="preserve">    住房公积金</t>
  </si>
  <si>
    <t xml:space="preserve">    9.社会保险基金支出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</si>
</sst>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_ "/>
    <numFmt numFmtId="68" formatCode="* #,##0.00;* \-#,##0.00;* &quot;&quot;??;@"/>
    <numFmt numFmtId="69" formatCode="#,##0.0000"/>
    <numFmt numFmtId="70" formatCode="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Continuous" vertical="center"/>
      <protection/>
    </xf>
    <xf numFmtId="67" fontId="0" fillId="0" borderId="4" xfId="0" applyNumberFormat="1" applyFont="1" applyFill="1" applyBorder="1" applyAlignment="1" applyProtection="1">
      <alignment horizontal="centerContinuous" vertical="center"/>
      <protection/>
    </xf>
    <xf numFmtId="67" fontId="0" fillId="0" borderId="7" xfId="0" applyNumberFormat="1" applyFont="1" applyFill="1" applyBorder="1" applyAlignment="1" applyProtection="1">
      <alignment horizontal="centerContinuous" vertical="center"/>
      <protection/>
    </xf>
    <xf numFmtId="67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Continuous" vertical="center"/>
      <protection/>
    </xf>
    <xf numFmtId="68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68" fontId="6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3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5" xfId="0" applyNumberFormat="1" applyFont="1" applyFill="1" applyBorder="1" applyAlignment="1" applyProtection="1">
      <alignment horizontal="right" vertical="center" wrapText="1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3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70" fontId="0" fillId="0" borderId="2" xfId="0" applyNumberFormat="1" applyFont="1" applyFill="1" applyBorder="1" applyAlignment="1" applyProtection="1">
      <alignment horizontal="left" vertical="center" wrapText="1"/>
      <protection/>
    </xf>
    <xf numFmtId="70" fontId="0" fillId="3" borderId="2" xfId="0" applyNumberFormat="1" applyFont="1" applyFill="1" applyBorder="1" applyAlignment="1" applyProtection="1">
      <alignment horizontal="lef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70" fontId="0" fillId="0" borderId="5" xfId="0" applyNumberFormat="1" applyFont="1" applyFill="1" applyBorder="1" applyAlignment="1" applyProtection="1">
      <alignment horizontal="lef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3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70" fontId="0" fillId="3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5.83203125" style="0" customWidth="1"/>
    <col min="4" max="6" width="15.66015625" style="0" customWidth="1"/>
    <col min="7" max="7" width="17" style="0" customWidth="1"/>
    <col min="8" max="256" width="9.16015625" style="0" customWidth="1"/>
  </cols>
  <sheetData>
    <row r="1" spans="1:11" ht="18.75" customHeight="1">
      <c r="A1" s="3" t="s">
        <v>198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18.75" customHeight="1">
      <c r="A2" s="2" t="s">
        <v>417</v>
      </c>
      <c r="B2" s="2"/>
      <c r="C2" s="2"/>
      <c r="D2" s="2"/>
      <c r="E2" s="2"/>
      <c r="F2" s="2"/>
      <c r="G2" s="101"/>
      <c r="H2" s="3"/>
      <c r="I2" s="3"/>
      <c r="J2" s="3"/>
      <c r="K2" s="3"/>
    </row>
    <row r="3" spans="1:11" ht="18.75" customHeight="1">
      <c r="A3" s="139" t="s">
        <v>381</v>
      </c>
      <c r="B3" s="5"/>
      <c r="C3" s="5"/>
      <c r="D3" s="5"/>
      <c r="E3" s="5"/>
      <c r="F3" s="6"/>
      <c r="G3" s="6" t="s">
        <v>397</v>
      </c>
      <c r="H3" s="3"/>
      <c r="I3" s="3"/>
      <c r="J3" s="3"/>
      <c r="K3" s="3"/>
    </row>
    <row r="4" spans="1:11" ht="18.75" customHeight="1">
      <c r="A4" s="9" t="s">
        <v>8</v>
      </c>
      <c r="B4" s="102"/>
      <c r="C4" s="9" t="s">
        <v>257</v>
      </c>
      <c r="D4" s="9"/>
      <c r="E4" s="9"/>
      <c r="F4" s="9"/>
      <c r="G4" s="9"/>
      <c r="H4" s="3"/>
      <c r="I4" s="3"/>
      <c r="J4" s="3"/>
      <c r="K4" s="3"/>
    </row>
    <row r="5" spans="1:11" ht="18.75" customHeight="1">
      <c r="A5" s="11" t="s">
        <v>155</v>
      </c>
      <c r="B5" s="74" t="s">
        <v>204</v>
      </c>
      <c r="C5" s="11" t="s">
        <v>121</v>
      </c>
      <c r="D5" s="11" t="s">
        <v>98</v>
      </c>
      <c r="E5" s="74" t="s">
        <v>260</v>
      </c>
      <c r="F5" s="74" t="s">
        <v>258</v>
      </c>
      <c r="G5" s="103" t="s">
        <v>343</v>
      </c>
      <c r="H5" s="3"/>
      <c r="I5" s="3"/>
      <c r="J5" s="3"/>
      <c r="K5" s="3"/>
    </row>
    <row r="6" spans="1:11" ht="18.75" customHeight="1">
      <c r="A6" s="13" t="s">
        <v>70</v>
      </c>
      <c r="B6" s="137">
        <v>89.53</v>
      </c>
      <c r="C6" s="76" t="s">
        <v>415</v>
      </c>
      <c r="D6" s="75">
        <f>SUM(E6:G6)</f>
        <v>0</v>
      </c>
      <c r="E6" s="137">
        <v>0</v>
      </c>
      <c r="F6" s="138">
        <v>0</v>
      </c>
      <c r="G6" s="100"/>
      <c r="H6" s="3"/>
      <c r="I6" s="3"/>
      <c r="J6" s="3"/>
      <c r="K6" s="3"/>
    </row>
    <row r="7" spans="1:11" ht="18.75" customHeight="1">
      <c r="A7" s="13" t="s">
        <v>364</v>
      </c>
      <c r="B7" s="137">
        <v>89.53</v>
      </c>
      <c r="C7" s="76" t="s">
        <v>376</v>
      </c>
      <c r="D7" s="75">
        <f>SUM(E7:G7)</f>
        <v>0</v>
      </c>
      <c r="E7" s="137">
        <v>0</v>
      </c>
      <c r="F7" s="135">
        <v>0</v>
      </c>
      <c r="G7" s="100"/>
      <c r="H7" s="3"/>
      <c r="I7" s="3"/>
      <c r="J7" s="3"/>
      <c r="K7" s="3"/>
    </row>
    <row r="8" spans="1:11" ht="18.75" customHeight="1">
      <c r="A8" s="13" t="s">
        <v>188</v>
      </c>
      <c r="B8" s="137">
        <v>89.53</v>
      </c>
      <c r="C8" s="14" t="s">
        <v>49</v>
      </c>
      <c r="D8" s="75">
        <f>SUM(E8:G8)</f>
        <v>0</v>
      </c>
      <c r="E8" s="137">
        <v>0</v>
      </c>
      <c r="F8" s="135">
        <v>0</v>
      </c>
      <c r="G8" s="100"/>
      <c r="H8" s="3"/>
      <c r="I8" s="3"/>
      <c r="J8" s="3"/>
      <c r="K8" s="3"/>
    </row>
    <row r="9" spans="1:11" ht="18.75" customHeight="1">
      <c r="A9" s="13" t="s">
        <v>293</v>
      </c>
      <c r="B9" s="137">
        <v>0</v>
      </c>
      <c r="C9" s="14" t="s">
        <v>169</v>
      </c>
      <c r="D9" s="75">
        <f>SUM(E9:G9)</f>
        <v>0</v>
      </c>
      <c r="E9" s="137">
        <v>0</v>
      </c>
      <c r="F9" s="135">
        <v>0</v>
      </c>
      <c r="G9" s="100"/>
      <c r="H9" s="3"/>
      <c r="I9" s="3"/>
      <c r="J9" s="3"/>
      <c r="K9" s="3"/>
    </row>
    <row r="10" spans="1:11" ht="18.75" customHeight="1">
      <c r="A10" s="13" t="s">
        <v>29</v>
      </c>
      <c r="B10" s="137">
        <v>0</v>
      </c>
      <c r="C10" s="14" t="s">
        <v>215</v>
      </c>
      <c r="D10" s="75">
        <f>SUM(E10:G10)</f>
        <v>0</v>
      </c>
      <c r="E10" s="137">
        <v>0</v>
      </c>
      <c r="F10" s="135">
        <v>0</v>
      </c>
      <c r="G10" s="100"/>
      <c r="H10" s="3"/>
      <c r="I10" s="3"/>
      <c r="J10" s="3"/>
      <c r="K10" s="3"/>
    </row>
    <row r="11" spans="1:11" ht="18.75" customHeight="1">
      <c r="A11" s="13" t="s">
        <v>345</v>
      </c>
      <c r="B11" s="137">
        <v>0</v>
      </c>
      <c r="C11" s="14" t="s">
        <v>10</v>
      </c>
      <c r="D11" s="75">
        <f>SUM(E11:G11)</f>
        <v>55.81</v>
      </c>
      <c r="E11" s="137">
        <v>55.81</v>
      </c>
      <c r="F11" s="135">
        <v>0</v>
      </c>
      <c r="G11" s="100"/>
      <c r="H11" s="3"/>
      <c r="I11" s="3"/>
      <c r="J11" s="3"/>
      <c r="K11" s="3"/>
    </row>
    <row r="12" spans="1:11" ht="18.75" customHeight="1">
      <c r="A12" s="13" t="s">
        <v>221</v>
      </c>
      <c r="B12" s="137">
        <v>0</v>
      </c>
      <c r="C12" s="14" t="s">
        <v>61</v>
      </c>
      <c r="D12" s="75">
        <f>SUM(E12:G12)</f>
        <v>0</v>
      </c>
      <c r="E12" s="137">
        <v>0</v>
      </c>
      <c r="F12" s="135">
        <v>0</v>
      </c>
      <c r="G12" s="100"/>
      <c r="H12" s="3"/>
      <c r="I12" s="3"/>
      <c r="J12" s="3"/>
      <c r="K12" s="3"/>
    </row>
    <row r="13" spans="1:11" ht="18.75" customHeight="1">
      <c r="A13" s="13" t="s">
        <v>339</v>
      </c>
      <c r="B13" s="137">
        <v>0</v>
      </c>
      <c r="C13" s="14" t="s">
        <v>127</v>
      </c>
      <c r="D13" s="75">
        <f>SUM(E13:G13)</f>
        <v>22.48</v>
      </c>
      <c r="E13" s="137">
        <v>22.48</v>
      </c>
      <c r="F13" s="135">
        <v>0</v>
      </c>
      <c r="G13" s="100"/>
      <c r="H13" s="3"/>
      <c r="I13" s="3"/>
      <c r="J13" s="3"/>
      <c r="K13" s="3"/>
    </row>
    <row r="14" spans="1:11" ht="18.75" customHeight="1">
      <c r="A14" s="13" t="s">
        <v>360</v>
      </c>
      <c r="B14" s="137">
        <v>0</v>
      </c>
      <c r="C14" s="14" t="s">
        <v>356</v>
      </c>
      <c r="D14" s="75">
        <f>SUM(E14:G14)</f>
        <v>0</v>
      </c>
      <c r="E14" s="137">
        <v>0</v>
      </c>
      <c r="F14" s="135">
        <v>0</v>
      </c>
      <c r="G14" s="100"/>
      <c r="H14" s="3"/>
      <c r="I14" s="3"/>
      <c r="J14" s="3"/>
      <c r="K14" s="3"/>
    </row>
    <row r="15" spans="1:11" ht="18.75" customHeight="1">
      <c r="A15" s="13" t="s">
        <v>119</v>
      </c>
      <c r="B15" s="137">
        <v>0</v>
      </c>
      <c r="C15" s="14" t="s">
        <v>25</v>
      </c>
      <c r="D15" s="75">
        <f>SUM(E15:G15)</f>
        <v>3.79</v>
      </c>
      <c r="E15" s="137">
        <v>3.79</v>
      </c>
      <c r="F15" s="135">
        <v>0</v>
      </c>
      <c r="G15" s="100"/>
      <c r="H15" s="3"/>
      <c r="I15" s="3"/>
      <c r="J15" s="3"/>
      <c r="K15" s="3"/>
    </row>
    <row r="16" spans="1:11" ht="18.75" customHeight="1">
      <c r="A16" s="13" t="s">
        <v>414</v>
      </c>
      <c r="B16" s="137">
        <v>0</v>
      </c>
      <c r="C16" s="14" t="s">
        <v>405</v>
      </c>
      <c r="D16" s="75">
        <f>SUM(E16:G16)</f>
        <v>0</v>
      </c>
      <c r="E16" s="137">
        <v>0</v>
      </c>
      <c r="F16" s="135">
        <v>0</v>
      </c>
      <c r="G16" s="100"/>
      <c r="H16" s="3"/>
      <c r="I16" s="3"/>
      <c r="J16" s="3"/>
      <c r="K16" s="3"/>
    </row>
    <row r="17" spans="1:11" ht="18.75" customHeight="1">
      <c r="A17" s="13" t="s">
        <v>310</v>
      </c>
      <c r="B17" s="137">
        <v>0</v>
      </c>
      <c r="C17" s="14" t="s">
        <v>209</v>
      </c>
      <c r="D17" s="75">
        <f>SUM(E17:G17)</f>
        <v>0</v>
      </c>
      <c r="E17" s="137">
        <v>0</v>
      </c>
      <c r="F17" s="135">
        <v>0</v>
      </c>
      <c r="G17" s="100"/>
      <c r="H17" s="3"/>
      <c r="I17" s="3"/>
      <c r="J17" s="3"/>
      <c r="K17" s="3"/>
    </row>
    <row r="18" spans="1:11" ht="18.75" customHeight="1">
      <c r="A18" s="13" t="s">
        <v>197</v>
      </c>
      <c r="B18" s="137">
        <v>0</v>
      </c>
      <c r="C18" s="14" t="s">
        <v>386</v>
      </c>
      <c r="D18" s="75">
        <f>SUM(E18:G18)</f>
        <v>0</v>
      </c>
      <c r="E18" s="137">
        <v>0</v>
      </c>
      <c r="F18" s="135">
        <v>0</v>
      </c>
      <c r="G18" s="100"/>
      <c r="H18" s="3"/>
      <c r="I18" s="3"/>
      <c r="J18" s="3"/>
      <c r="K18" s="3"/>
    </row>
    <row r="19" spans="1:11" ht="18.75" customHeight="1">
      <c r="A19" s="77" t="s">
        <v>138</v>
      </c>
      <c r="B19" s="137">
        <v>0</v>
      </c>
      <c r="C19" s="14" t="s">
        <v>348</v>
      </c>
      <c r="D19" s="75">
        <f>SUM(E19:G19)</f>
        <v>0</v>
      </c>
      <c r="E19" s="137">
        <v>0</v>
      </c>
      <c r="F19" s="135">
        <v>0</v>
      </c>
      <c r="G19" s="100"/>
      <c r="H19" s="3"/>
      <c r="I19" s="3"/>
      <c r="J19" s="3"/>
      <c r="K19" s="3"/>
    </row>
    <row r="20" spans="1:11" ht="18.75" customHeight="1">
      <c r="A20" s="13" t="s">
        <v>237</v>
      </c>
      <c r="B20" s="137">
        <v>0</v>
      </c>
      <c r="C20" s="14" t="s">
        <v>24</v>
      </c>
      <c r="D20" s="75">
        <f>SUM(E20:G20)</f>
        <v>0</v>
      </c>
      <c r="E20" s="137">
        <v>0</v>
      </c>
      <c r="F20" s="135">
        <v>0</v>
      </c>
      <c r="G20" s="100"/>
      <c r="H20" s="3"/>
      <c r="I20" s="3"/>
      <c r="J20" s="3"/>
      <c r="K20" s="3"/>
    </row>
    <row r="21" spans="1:11" ht="18.75" customHeight="1">
      <c r="A21" s="13" t="s">
        <v>324</v>
      </c>
      <c r="B21" s="136">
        <v>0</v>
      </c>
      <c r="C21" s="14" t="s">
        <v>265</v>
      </c>
      <c r="D21" s="75">
        <f>SUM(E21:G21)</f>
        <v>0</v>
      </c>
      <c r="E21" s="137">
        <v>0</v>
      </c>
      <c r="F21" s="135">
        <v>0</v>
      </c>
      <c r="G21" s="100"/>
      <c r="H21" s="3"/>
      <c r="I21" s="3"/>
      <c r="J21" s="3"/>
      <c r="K21" s="3"/>
    </row>
    <row r="22" spans="1:11" ht="18.75" customHeight="1">
      <c r="A22" s="13" t="s">
        <v>45</v>
      </c>
      <c r="B22" s="78"/>
      <c r="C22" s="14" t="s">
        <v>214</v>
      </c>
      <c r="D22" s="75">
        <f>SUM(E22:G22)</f>
        <v>0</v>
      </c>
      <c r="E22" s="137">
        <v>0</v>
      </c>
      <c r="F22" s="135">
        <v>0</v>
      </c>
      <c r="G22" s="100"/>
      <c r="H22" s="3"/>
      <c r="I22" s="3"/>
      <c r="J22" s="3"/>
      <c r="K22" s="3"/>
    </row>
    <row r="23" spans="1:11" ht="18.75" customHeight="1">
      <c r="A23" s="66"/>
      <c r="B23" s="66"/>
      <c r="C23" s="14" t="s">
        <v>59</v>
      </c>
      <c r="D23" s="75">
        <f>SUM(E23:G23)</f>
        <v>0</v>
      </c>
      <c r="E23" s="137">
        <v>0</v>
      </c>
      <c r="F23" s="135">
        <v>0</v>
      </c>
      <c r="G23" s="100"/>
      <c r="H23" s="3"/>
      <c r="I23" s="3"/>
      <c r="J23" s="3"/>
      <c r="K23" s="3"/>
    </row>
    <row r="24" spans="1:11" ht="18.75" customHeight="1">
      <c r="A24" s="66"/>
      <c r="B24" s="66"/>
      <c r="C24" s="14" t="s">
        <v>411</v>
      </c>
      <c r="D24" s="75">
        <f>SUM(E24:G24)</f>
        <v>0</v>
      </c>
      <c r="E24" s="137">
        <v>0</v>
      </c>
      <c r="F24" s="135">
        <v>0</v>
      </c>
      <c r="G24" s="100"/>
      <c r="H24" s="3"/>
      <c r="I24" s="3"/>
      <c r="J24" s="3"/>
      <c r="K24" s="3"/>
    </row>
    <row r="25" spans="1:11" ht="18.75" customHeight="1">
      <c r="A25" s="66"/>
      <c r="B25" s="66"/>
      <c r="C25" s="14" t="s">
        <v>144</v>
      </c>
      <c r="D25" s="75">
        <f>SUM(E25:G25)</f>
        <v>7.45</v>
      </c>
      <c r="E25" s="137">
        <v>7.45</v>
      </c>
      <c r="F25" s="135">
        <v>0</v>
      </c>
      <c r="G25" s="100"/>
      <c r="H25" s="3"/>
      <c r="I25" s="3"/>
      <c r="J25" s="3"/>
      <c r="K25" s="3"/>
    </row>
    <row r="26" spans="1:11" ht="18.75" customHeight="1">
      <c r="A26" s="66"/>
      <c r="B26" s="66"/>
      <c r="C26" s="14" t="s">
        <v>23</v>
      </c>
      <c r="D26" s="75">
        <f>SUM(E26:G26)</f>
        <v>0</v>
      </c>
      <c r="E26" s="137">
        <v>0</v>
      </c>
      <c r="F26" s="135">
        <v>0</v>
      </c>
      <c r="G26" s="100"/>
      <c r="H26" s="3"/>
      <c r="I26" s="3"/>
      <c r="J26" s="3"/>
      <c r="K26" s="3"/>
    </row>
    <row r="27" spans="1:11" ht="18.75" customHeight="1">
      <c r="A27" s="66"/>
      <c r="B27" s="66"/>
      <c r="C27" s="14" t="s">
        <v>269</v>
      </c>
      <c r="D27" s="75">
        <f>SUM(E27:G27)</f>
        <v>0</v>
      </c>
      <c r="E27" s="137">
        <v>0</v>
      </c>
      <c r="F27" s="135">
        <v>0</v>
      </c>
      <c r="G27" s="100"/>
      <c r="H27" s="3"/>
      <c r="I27" s="3"/>
      <c r="J27" s="3"/>
      <c r="K27" s="3"/>
    </row>
    <row r="28" spans="1:11" ht="18.75" customHeight="1">
      <c r="A28" s="66"/>
      <c r="B28" s="66"/>
      <c r="C28" s="14" t="s">
        <v>143</v>
      </c>
      <c r="D28" s="75">
        <f>SUM(E28:G28)</f>
        <v>0</v>
      </c>
      <c r="E28" s="137">
        <v>0</v>
      </c>
      <c r="F28" s="135">
        <v>0</v>
      </c>
      <c r="G28" s="100"/>
      <c r="H28" s="3"/>
      <c r="I28" s="3"/>
      <c r="J28" s="3"/>
      <c r="K28" s="3"/>
    </row>
    <row r="29" spans="1:11" ht="18.75" customHeight="1">
      <c r="A29" s="12"/>
      <c r="B29" s="15"/>
      <c r="C29" s="13" t="s">
        <v>413</v>
      </c>
      <c r="D29" s="75">
        <f>SUM(E29:G29)</f>
        <v>0</v>
      </c>
      <c r="E29" s="137">
        <v>0</v>
      </c>
      <c r="F29" s="135">
        <v>0</v>
      </c>
      <c r="G29" s="100"/>
      <c r="H29" s="3"/>
      <c r="I29" s="3"/>
      <c r="J29" s="3"/>
      <c r="K29" s="3"/>
    </row>
    <row r="30" spans="1:11" ht="18.75" customHeight="1">
      <c r="A30" s="12"/>
      <c r="B30" s="16"/>
      <c r="C30" s="13" t="s">
        <v>268</v>
      </c>
      <c r="D30" s="75">
        <f>SUM(E30:G30)</f>
        <v>0</v>
      </c>
      <c r="E30" s="137">
        <v>0</v>
      </c>
      <c r="F30" s="135">
        <v>0</v>
      </c>
      <c r="G30" s="100"/>
      <c r="H30" s="3"/>
      <c r="I30" s="3"/>
      <c r="J30" s="3"/>
      <c r="K30" s="3"/>
    </row>
    <row r="31" spans="1:11" ht="18.75" customHeight="1">
      <c r="A31" s="12"/>
      <c r="B31" s="16"/>
      <c r="C31" s="13" t="s">
        <v>12</v>
      </c>
      <c r="D31" s="75">
        <f>SUM(E31:G31)</f>
        <v>0</v>
      </c>
      <c r="E31" s="137">
        <v>0</v>
      </c>
      <c r="F31" s="135">
        <v>0</v>
      </c>
      <c r="G31" s="100"/>
      <c r="H31" s="3"/>
      <c r="I31" s="3"/>
      <c r="J31" s="3"/>
      <c r="K31" s="3"/>
    </row>
    <row r="32" spans="1:11" ht="18.75" customHeight="1">
      <c r="A32" s="12"/>
      <c r="B32" s="16"/>
      <c r="C32" s="13" t="s">
        <v>81</v>
      </c>
      <c r="D32" s="75">
        <f>SUM(E32:G32)</f>
        <v>0</v>
      </c>
      <c r="E32" s="137">
        <v>0</v>
      </c>
      <c r="F32" s="135">
        <v>0</v>
      </c>
      <c r="G32" s="100"/>
      <c r="H32" s="3"/>
      <c r="I32" s="3"/>
      <c r="J32" s="3"/>
      <c r="K32" s="3"/>
    </row>
    <row r="33" spans="1:11" ht="18.75" customHeight="1">
      <c r="A33" s="12"/>
      <c r="B33" s="16"/>
      <c r="C33" s="13" t="s">
        <v>371</v>
      </c>
      <c r="D33" s="75">
        <f>SUM(E33:G33)</f>
        <v>0</v>
      </c>
      <c r="E33" s="136">
        <v>0</v>
      </c>
      <c r="F33" s="135">
        <v>0</v>
      </c>
      <c r="G33" s="100"/>
      <c r="H33" s="3"/>
      <c r="I33" s="3"/>
      <c r="J33" s="3"/>
      <c r="K33" s="3"/>
    </row>
    <row r="34" spans="1:11" ht="18.75" customHeight="1">
      <c r="A34" s="10" t="s">
        <v>91</v>
      </c>
      <c r="B34" s="16">
        <f>SUM(B6,B19,B22)</f>
        <v>89.53</v>
      </c>
      <c r="C34" s="10" t="s">
        <v>86</v>
      </c>
      <c r="D34" s="75">
        <f>SUM(E34:G34)</f>
        <v>89.53000000000002</v>
      </c>
      <c r="E34" s="15">
        <f>SUM(E6:E33)</f>
        <v>89.53000000000002</v>
      </c>
      <c r="F34" s="15">
        <f>SUM(F6:F33)</f>
        <v>0</v>
      </c>
      <c r="G34" s="15">
        <f>SUM(G6:G33)</f>
        <v>0</v>
      </c>
      <c r="H34" s="3"/>
      <c r="I34" s="3"/>
      <c r="J34" s="3"/>
      <c r="K34" s="3"/>
    </row>
    <row r="35" spans="1:11" ht="18" customHeight="1">
      <c r="A35" s="12" t="s">
        <v>270</v>
      </c>
      <c r="B35" s="79">
        <f>SUM(B36,B41,B44)</f>
        <v>0</v>
      </c>
      <c r="C35" s="12" t="s">
        <v>355</v>
      </c>
      <c r="D35" s="75">
        <f>SUM(E35:G35)</f>
        <v>0</v>
      </c>
      <c r="E35" s="65">
        <f>SUM(E36:E63)</f>
        <v>0</v>
      </c>
      <c r="F35" s="65">
        <f>SUM(F36:F63)</f>
        <v>0</v>
      </c>
      <c r="G35" s="65">
        <f>SUM(G36:G63)</f>
        <v>0</v>
      </c>
      <c r="H35" s="3"/>
      <c r="I35" s="3"/>
      <c r="J35" s="3"/>
      <c r="K35" s="3"/>
    </row>
    <row r="36" spans="1:11" ht="18" customHeight="1">
      <c r="A36" s="13" t="s">
        <v>201</v>
      </c>
      <c r="B36" s="137">
        <v>0</v>
      </c>
      <c r="C36" s="76" t="s">
        <v>319</v>
      </c>
      <c r="D36" s="75">
        <f>SUM(E36:G36)</f>
        <v>0</v>
      </c>
      <c r="E36" s="68"/>
      <c r="F36" s="68"/>
      <c r="G36" s="100"/>
      <c r="H36" s="3"/>
      <c r="I36" s="3"/>
      <c r="J36" s="3"/>
      <c r="K36" s="3"/>
    </row>
    <row r="37" spans="1:11" ht="18" customHeight="1">
      <c r="A37" s="13" t="s">
        <v>396</v>
      </c>
      <c r="B37" s="137">
        <v>0</v>
      </c>
      <c r="C37" s="76" t="s">
        <v>301</v>
      </c>
      <c r="D37" s="75">
        <f>SUM(E37:G37)</f>
        <v>0</v>
      </c>
      <c r="E37" s="68"/>
      <c r="F37" s="68"/>
      <c r="G37" s="100"/>
      <c r="H37" s="3"/>
      <c r="I37" s="3"/>
      <c r="J37" s="3"/>
      <c r="K37" s="3"/>
    </row>
    <row r="38" spans="1:11" ht="18" customHeight="1">
      <c r="A38" s="13" t="s">
        <v>152</v>
      </c>
      <c r="B38" s="137">
        <v>0</v>
      </c>
      <c r="C38" s="14" t="s">
        <v>416</v>
      </c>
      <c r="D38" s="75">
        <f>SUM(E38:G38)</f>
        <v>0</v>
      </c>
      <c r="E38" s="68"/>
      <c r="F38" s="68"/>
      <c r="G38" s="100"/>
      <c r="H38" s="3"/>
      <c r="I38" s="3"/>
      <c r="J38" s="3"/>
      <c r="K38" s="3"/>
    </row>
    <row r="39" spans="1:11" ht="18" customHeight="1">
      <c r="A39" s="13" t="s">
        <v>181</v>
      </c>
      <c r="B39" s="137">
        <v>0</v>
      </c>
      <c r="C39" s="14" t="s">
        <v>41</v>
      </c>
      <c r="D39" s="75">
        <f>SUM(E39:G39)</f>
        <v>0</v>
      </c>
      <c r="E39" s="68"/>
      <c r="F39" s="68"/>
      <c r="G39" s="100"/>
      <c r="H39" s="3"/>
      <c r="I39" s="3"/>
      <c r="J39" s="3"/>
      <c r="K39" s="3"/>
    </row>
    <row r="40" spans="1:11" ht="18" customHeight="1">
      <c r="A40" s="13" t="s">
        <v>54</v>
      </c>
      <c r="B40" s="137">
        <v>0</v>
      </c>
      <c r="C40" s="14" t="s">
        <v>134</v>
      </c>
      <c r="D40" s="75">
        <f>SUM(E40:G40)</f>
        <v>0</v>
      </c>
      <c r="E40" s="68"/>
      <c r="F40" s="68"/>
      <c r="G40" s="100"/>
      <c r="H40" s="3"/>
      <c r="I40" s="3"/>
      <c r="J40" s="3"/>
      <c r="K40" s="3"/>
    </row>
    <row r="41" spans="1:11" ht="18" customHeight="1">
      <c r="A41" s="13" t="s">
        <v>285</v>
      </c>
      <c r="B41" s="137">
        <v>0</v>
      </c>
      <c r="C41" s="14" t="s">
        <v>309</v>
      </c>
      <c r="D41" s="75">
        <f>SUM(E41:G41)</f>
        <v>0</v>
      </c>
      <c r="E41" s="68"/>
      <c r="F41" s="68"/>
      <c r="G41" s="100"/>
      <c r="H41" s="3"/>
      <c r="I41" s="3"/>
      <c r="J41" s="3"/>
      <c r="K41" s="3"/>
    </row>
    <row r="42" spans="1:11" ht="18" customHeight="1">
      <c r="A42" s="13" t="s">
        <v>188</v>
      </c>
      <c r="B42" s="137">
        <v>0</v>
      </c>
      <c r="C42" s="14" t="s">
        <v>380</v>
      </c>
      <c r="D42" s="75">
        <f>SUM(E42:G42)</f>
        <v>0</v>
      </c>
      <c r="E42" s="68"/>
      <c r="F42" s="68"/>
      <c r="G42" s="100"/>
      <c r="H42" s="3"/>
      <c r="I42" s="3"/>
      <c r="J42" s="3"/>
      <c r="K42" s="3"/>
    </row>
    <row r="43" spans="1:11" ht="18" customHeight="1">
      <c r="A43" s="13" t="s">
        <v>293</v>
      </c>
      <c r="B43" s="136">
        <v>0</v>
      </c>
      <c r="C43" s="14" t="s">
        <v>104</v>
      </c>
      <c r="D43" s="75">
        <f>SUM(E43:G43)</f>
        <v>0</v>
      </c>
      <c r="E43" s="68"/>
      <c r="F43" s="68"/>
      <c r="G43" s="100"/>
      <c r="H43" s="3"/>
      <c r="I43" s="3"/>
      <c r="J43" s="3"/>
      <c r="K43" s="3"/>
    </row>
    <row r="44" spans="1:11" ht="18" customHeight="1">
      <c r="A44" s="13" t="s">
        <v>335</v>
      </c>
      <c r="B44" s="78"/>
      <c r="C44" s="13" t="s">
        <v>430</v>
      </c>
      <c r="D44" s="75">
        <f>SUM(E44:G44)</f>
        <v>0</v>
      </c>
      <c r="E44" s="68"/>
      <c r="F44" s="68"/>
      <c r="G44" s="100"/>
      <c r="H44" s="3"/>
      <c r="I44" s="3"/>
      <c r="J44" s="3"/>
      <c r="K44" s="3"/>
    </row>
    <row r="45" spans="1:11" ht="18" customHeight="1">
      <c r="A45" s="67"/>
      <c r="B45" s="67"/>
      <c r="C45" s="13" t="s">
        <v>150</v>
      </c>
      <c r="D45" s="75">
        <f>SUM(E45:G45)</f>
        <v>0</v>
      </c>
      <c r="E45" s="68"/>
      <c r="F45" s="68"/>
      <c r="G45" s="100"/>
      <c r="H45" s="3"/>
      <c r="I45" s="3"/>
      <c r="J45" s="3"/>
      <c r="K45" s="3"/>
    </row>
    <row r="46" spans="1:11" ht="18" customHeight="1">
      <c r="A46" s="67"/>
      <c r="B46" s="67"/>
      <c r="C46" s="14" t="s">
        <v>80</v>
      </c>
      <c r="D46" s="75">
        <f>SUM(E46:G46)</f>
        <v>0</v>
      </c>
      <c r="E46" s="68"/>
      <c r="F46" s="68"/>
      <c r="G46" s="100"/>
      <c r="H46" s="3"/>
      <c r="I46" s="3"/>
      <c r="J46" s="3"/>
      <c r="K46" s="3"/>
    </row>
    <row r="47" spans="1:11" ht="18" customHeight="1">
      <c r="A47" s="12"/>
      <c r="B47" s="15"/>
      <c r="C47" s="13" t="s">
        <v>185</v>
      </c>
      <c r="D47" s="75">
        <f>SUM(E47:G47)</f>
        <v>0</v>
      </c>
      <c r="E47" s="68"/>
      <c r="F47" s="68"/>
      <c r="G47" s="100"/>
      <c r="H47" s="3"/>
      <c r="I47" s="3"/>
      <c r="J47" s="3"/>
      <c r="K47" s="3"/>
    </row>
    <row r="48" spans="1:11" ht="18" customHeight="1">
      <c r="A48" s="12"/>
      <c r="B48" s="16"/>
      <c r="C48" s="13" t="s">
        <v>73</v>
      </c>
      <c r="D48" s="75">
        <f>SUM(E48:G48)</f>
        <v>0</v>
      </c>
      <c r="E48" s="68"/>
      <c r="F48" s="68"/>
      <c r="G48" s="100"/>
      <c r="H48" s="3"/>
      <c r="I48" s="3"/>
      <c r="J48" s="3"/>
      <c r="K48" s="3"/>
    </row>
    <row r="49" spans="1:11" ht="18" customHeight="1">
      <c r="A49" s="12"/>
      <c r="B49" s="16"/>
      <c r="C49" s="13" t="s">
        <v>172</v>
      </c>
      <c r="D49" s="75">
        <f>SUM(E49:G49)</f>
        <v>0</v>
      </c>
      <c r="E49" s="68"/>
      <c r="F49" s="68"/>
      <c r="G49" s="100"/>
      <c r="H49" s="3"/>
      <c r="I49" s="3"/>
      <c r="J49" s="3"/>
      <c r="K49" s="3"/>
    </row>
    <row r="50" spans="1:11" ht="18" customHeight="1">
      <c r="A50" s="12"/>
      <c r="B50" s="16"/>
      <c r="C50" s="13" t="s">
        <v>202</v>
      </c>
      <c r="D50" s="75">
        <f>SUM(E50:G50)</f>
        <v>0</v>
      </c>
      <c r="E50" s="68"/>
      <c r="F50" s="68"/>
      <c r="G50" s="100"/>
      <c r="H50" s="3"/>
      <c r="I50" s="3"/>
      <c r="J50" s="3"/>
      <c r="K50" s="3"/>
    </row>
    <row r="51" spans="1:11" ht="18" customHeight="1">
      <c r="A51" s="12"/>
      <c r="B51" s="16"/>
      <c r="C51" s="13" t="s">
        <v>177</v>
      </c>
      <c r="D51" s="75">
        <f>SUM(E51:G51)</f>
        <v>0</v>
      </c>
      <c r="E51" s="68"/>
      <c r="F51" s="68"/>
      <c r="G51" s="100"/>
      <c r="H51" s="3"/>
      <c r="I51" s="3"/>
      <c r="J51" s="3"/>
      <c r="K51" s="3"/>
    </row>
    <row r="52" spans="1:11" ht="18" customHeight="1">
      <c r="A52" s="12"/>
      <c r="B52" s="16"/>
      <c r="C52" s="13" t="s">
        <v>140</v>
      </c>
      <c r="D52" s="75">
        <f>SUM(E52:G52)</f>
        <v>0</v>
      </c>
      <c r="E52" s="68"/>
      <c r="F52" s="68"/>
      <c r="G52" s="100"/>
      <c r="H52" s="3"/>
      <c r="I52" s="3"/>
      <c r="J52" s="3"/>
      <c r="K52" s="3"/>
    </row>
    <row r="53" spans="1:11" ht="18" customHeight="1">
      <c r="A53" s="12"/>
      <c r="B53" s="16"/>
      <c r="C53" s="13" t="s">
        <v>15</v>
      </c>
      <c r="D53" s="75">
        <f>SUM(E53:G53)</f>
        <v>0</v>
      </c>
      <c r="E53" s="68"/>
      <c r="F53" s="68"/>
      <c r="G53" s="100"/>
      <c r="H53" s="3"/>
      <c r="I53" s="3"/>
      <c r="J53" s="3"/>
      <c r="K53" s="3"/>
    </row>
    <row r="54" spans="1:11" ht="18" customHeight="1">
      <c r="A54" s="12"/>
      <c r="B54" s="16"/>
      <c r="C54" s="13" t="s">
        <v>37</v>
      </c>
      <c r="D54" s="75">
        <f>SUM(E54:G54)</f>
        <v>0</v>
      </c>
      <c r="E54" s="68"/>
      <c r="F54" s="68"/>
      <c r="G54" s="100"/>
      <c r="H54" s="3"/>
      <c r="I54" s="3"/>
      <c r="J54" s="3"/>
      <c r="K54" s="3"/>
    </row>
    <row r="55" spans="1:11" ht="18" customHeight="1">
      <c r="A55" s="12"/>
      <c r="B55" s="16"/>
      <c r="C55" s="13" t="s">
        <v>274</v>
      </c>
      <c r="D55" s="75">
        <f>SUM(E55:G55)</f>
        <v>0</v>
      </c>
      <c r="E55" s="68"/>
      <c r="F55" s="68"/>
      <c r="G55" s="100"/>
      <c r="H55" s="3"/>
      <c r="I55" s="3"/>
      <c r="J55" s="3"/>
      <c r="K55" s="3"/>
    </row>
    <row r="56" spans="1:11" ht="18" customHeight="1">
      <c r="A56" s="12"/>
      <c r="B56" s="16"/>
      <c r="C56" s="13" t="s">
        <v>398</v>
      </c>
      <c r="D56" s="75">
        <f>SUM(E56:G56)</f>
        <v>0</v>
      </c>
      <c r="E56" s="68"/>
      <c r="F56" s="68"/>
      <c r="G56" s="100"/>
      <c r="H56" s="3"/>
      <c r="I56" s="3"/>
      <c r="J56" s="3"/>
      <c r="K56" s="3"/>
    </row>
    <row r="57" spans="1:11" ht="18" customHeight="1">
      <c r="A57" s="12"/>
      <c r="B57" s="16"/>
      <c r="C57" s="13" t="s">
        <v>5</v>
      </c>
      <c r="D57" s="75">
        <f>SUM(E57:G57)</f>
        <v>0</v>
      </c>
      <c r="E57" s="68"/>
      <c r="F57" s="68"/>
      <c r="G57" s="100"/>
      <c r="H57" s="3"/>
      <c r="I57" s="3"/>
      <c r="J57" s="3"/>
      <c r="K57" s="3"/>
    </row>
    <row r="58" spans="1:11" ht="18" customHeight="1">
      <c r="A58" s="12"/>
      <c r="B58" s="16"/>
      <c r="C58" s="13" t="s">
        <v>168</v>
      </c>
      <c r="D58" s="75">
        <f>SUM(E58:G58)</f>
        <v>0</v>
      </c>
      <c r="E58" s="68"/>
      <c r="F58" s="68"/>
      <c r="G58" s="100"/>
      <c r="H58" s="3"/>
      <c r="I58" s="3"/>
      <c r="J58" s="3"/>
      <c r="K58" s="3"/>
    </row>
    <row r="59" spans="1:11" ht="18" customHeight="1">
      <c r="A59" s="12"/>
      <c r="B59" s="16"/>
      <c r="C59" s="13" t="s">
        <v>395</v>
      </c>
      <c r="D59" s="75">
        <f>SUM(E59:G59)</f>
        <v>0</v>
      </c>
      <c r="E59" s="68"/>
      <c r="F59" s="68"/>
      <c r="G59" s="100"/>
      <c r="H59" s="3"/>
      <c r="I59" s="3"/>
      <c r="J59" s="3"/>
      <c r="K59" s="3"/>
    </row>
    <row r="60" spans="1:11" ht="18" customHeight="1">
      <c r="A60" s="12"/>
      <c r="B60" s="16"/>
      <c r="C60" s="13" t="s">
        <v>284</v>
      </c>
      <c r="D60" s="75">
        <f>SUM(E60:G60)</f>
        <v>0</v>
      </c>
      <c r="E60" s="68"/>
      <c r="F60" s="68"/>
      <c r="G60" s="100"/>
      <c r="H60" s="3"/>
      <c r="I60" s="3"/>
      <c r="J60" s="3"/>
      <c r="K60" s="3"/>
    </row>
    <row r="61" spans="1:11" ht="18" customHeight="1">
      <c r="A61" s="12"/>
      <c r="B61" s="16"/>
      <c r="C61" s="13" t="s">
        <v>280</v>
      </c>
      <c r="D61" s="75">
        <f>SUM(E61:G61)</f>
        <v>0</v>
      </c>
      <c r="E61" s="68"/>
      <c r="F61" s="68"/>
      <c r="G61" s="100"/>
      <c r="H61" s="3"/>
      <c r="I61" s="3"/>
      <c r="J61" s="3"/>
      <c r="K61" s="3"/>
    </row>
    <row r="62" spans="1:11" ht="18" customHeight="1">
      <c r="A62" s="12"/>
      <c r="B62" s="16"/>
      <c r="C62" s="13" t="s">
        <v>400</v>
      </c>
      <c r="D62" s="75">
        <f>SUM(E62:G62)</f>
        <v>0</v>
      </c>
      <c r="E62" s="68"/>
      <c r="F62" s="68"/>
      <c r="G62" s="100"/>
      <c r="H62" s="3"/>
      <c r="I62" s="3"/>
      <c r="J62" s="3"/>
      <c r="K62" s="3"/>
    </row>
    <row r="63" spans="1:11" ht="18" customHeight="1">
      <c r="A63" s="12"/>
      <c r="B63" s="16"/>
      <c r="C63" s="13" t="s">
        <v>133</v>
      </c>
      <c r="D63" s="75">
        <f>SUM(E63:G63)</f>
        <v>0</v>
      </c>
      <c r="E63" s="68"/>
      <c r="F63" s="68"/>
      <c r="G63" s="100"/>
      <c r="H63" s="3"/>
      <c r="I63" s="3"/>
      <c r="J63" s="3"/>
      <c r="K63" s="3"/>
    </row>
    <row r="64" spans="1:11" ht="18" customHeight="1">
      <c r="A64" s="10" t="s">
        <v>48</v>
      </c>
      <c r="B64" s="17">
        <f>SUM(B34,B35)</f>
        <v>89.53</v>
      </c>
      <c r="C64" s="10" t="s">
        <v>11</v>
      </c>
      <c r="D64" s="75">
        <f>SUM(E64:G64)</f>
        <v>89.53000000000002</v>
      </c>
      <c r="E64" s="17">
        <f>SUM(E34,E35)</f>
        <v>89.53000000000002</v>
      </c>
      <c r="F64" s="17">
        <f>SUM(F34,F35)</f>
        <v>0</v>
      </c>
      <c r="G64" s="17">
        <f>SUM(G34,G35)</f>
        <v>0</v>
      </c>
      <c r="H64" s="3"/>
      <c r="I64" s="3"/>
      <c r="J64" s="3"/>
      <c r="K64" s="3"/>
    </row>
    <row r="65" spans="1:1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sheetProtection/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  <col min="16" max="256" width="9.16015625" style="0" customWidth="1"/>
  </cols>
  <sheetData>
    <row r="1" spans="1:14" ht="15.75" customHeight="1">
      <c r="A1" s="19" t="s">
        <v>84</v>
      </c>
      <c r="G1" s="20"/>
      <c r="H1" s="20"/>
      <c r="I1" s="20"/>
      <c r="J1" s="20"/>
      <c r="N1" s="18"/>
    </row>
    <row r="2" spans="1:14" ht="30" customHeight="1">
      <c r="A2" s="2" t="s">
        <v>184</v>
      </c>
      <c r="B2" s="2"/>
      <c r="C2" s="93"/>
      <c r="D2" s="93"/>
      <c r="E2" s="93"/>
      <c r="F2" s="93"/>
      <c r="G2" s="2"/>
      <c r="H2" s="2"/>
      <c r="I2" s="2"/>
      <c r="J2" s="2"/>
      <c r="K2" s="2"/>
      <c r="L2" s="2"/>
      <c r="M2" s="2"/>
      <c r="N2" s="2"/>
    </row>
    <row r="3" spans="7:14" ht="15" customHeight="1">
      <c r="G3" s="21"/>
      <c r="H3" s="21"/>
      <c r="I3" s="21"/>
      <c r="J3" s="21"/>
      <c r="N3" s="18" t="s">
        <v>220</v>
      </c>
    </row>
    <row r="4" spans="1:14" ht="13.5" customHeight="1">
      <c r="A4" s="41" t="s">
        <v>291</v>
      </c>
      <c r="B4" s="83"/>
      <c r="C4" s="125" t="s">
        <v>402</v>
      </c>
      <c r="D4" s="123" t="s">
        <v>47</v>
      </c>
      <c r="E4" s="121" t="s">
        <v>141</v>
      </c>
      <c r="F4" s="123" t="s">
        <v>387</v>
      </c>
      <c r="G4" s="23" t="s">
        <v>304</v>
      </c>
      <c r="H4" s="23"/>
      <c r="I4" s="23"/>
      <c r="J4" s="24"/>
      <c r="K4" s="128" t="s">
        <v>251</v>
      </c>
      <c r="L4" s="128"/>
      <c r="M4" s="128"/>
      <c r="N4" s="128"/>
    </row>
    <row r="5" spans="1:14" ht="19.5" customHeight="1">
      <c r="A5" s="28" t="s">
        <v>174</v>
      </c>
      <c r="B5" s="119" t="s">
        <v>295</v>
      </c>
      <c r="C5" s="125"/>
      <c r="D5" s="123"/>
      <c r="E5" s="121"/>
      <c r="F5" s="123"/>
      <c r="G5" s="23" t="s">
        <v>98</v>
      </c>
      <c r="H5" s="23" t="s">
        <v>39</v>
      </c>
      <c r="I5" s="23" t="s">
        <v>254</v>
      </c>
      <c r="J5" s="23" t="s">
        <v>305</v>
      </c>
      <c r="K5" s="23" t="s">
        <v>98</v>
      </c>
      <c r="L5" s="23" t="s">
        <v>39</v>
      </c>
      <c r="M5" s="23" t="s">
        <v>254</v>
      </c>
      <c r="N5" s="23" t="s">
        <v>305</v>
      </c>
    </row>
    <row r="6" spans="1:14" ht="19.5" customHeight="1">
      <c r="A6" s="23"/>
      <c r="B6" s="24"/>
      <c r="C6" s="125"/>
      <c r="D6" s="123"/>
      <c r="E6" s="121"/>
      <c r="F6" s="123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29" t="s">
        <v>273</v>
      </c>
      <c r="B7" s="29" t="s">
        <v>273</v>
      </c>
      <c r="C7" s="85" t="s">
        <v>273</v>
      </c>
      <c r="D7" s="124" t="s">
        <v>273</v>
      </c>
      <c r="E7" s="126" t="s">
        <v>273</v>
      </c>
      <c r="F7" s="126" t="s">
        <v>273</v>
      </c>
      <c r="G7" s="30">
        <v>1</v>
      </c>
      <c r="H7" s="30">
        <f>G7+1</f>
        <v>2</v>
      </c>
      <c r="I7" s="30">
        <f>H7+1</f>
        <v>3</v>
      </c>
      <c r="J7" s="30">
        <f>I7+1</f>
        <v>4</v>
      </c>
      <c r="K7" s="30">
        <f>J7+1</f>
        <v>5</v>
      </c>
      <c r="L7" s="30">
        <f>K7+1</f>
        <v>6</v>
      </c>
      <c r="M7" s="30">
        <f>L7+1</f>
        <v>7</v>
      </c>
      <c r="N7" s="30">
        <f>M7+1</f>
        <v>8</v>
      </c>
    </row>
    <row r="8" spans="1:15" ht="26.25" customHeight="1">
      <c r="A8" s="142"/>
      <c r="B8" s="146"/>
      <c r="C8" s="142"/>
      <c r="D8" s="156" t="s">
        <v>98</v>
      </c>
      <c r="E8" s="156"/>
      <c r="F8" s="142"/>
      <c r="G8" s="166">
        <v>89.53</v>
      </c>
      <c r="H8" s="154">
        <v>89.23</v>
      </c>
      <c r="I8" s="154">
        <v>0.3</v>
      </c>
      <c r="J8" s="154">
        <v>0</v>
      </c>
      <c r="K8" s="140">
        <v>89.53</v>
      </c>
      <c r="L8" s="148">
        <v>89.23</v>
      </c>
      <c r="M8" s="148">
        <v>0.3</v>
      </c>
      <c r="N8" s="148">
        <v>0</v>
      </c>
      <c r="O8" s="3"/>
    </row>
    <row r="9" spans="1:14" ht="26.25" customHeight="1">
      <c r="A9" s="143"/>
      <c r="B9" s="147"/>
      <c r="C9" s="143" t="s">
        <v>131</v>
      </c>
      <c r="D9" s="157" t="s">
        <v>367</v>
      </c>
      <c r="E9" s="157"/>
      <c r="F9" s="143"/>
      <c r="G9" s="167">
        <v>82.08</v>
      </c>
      <c r="H9" s="155">
        <v>81.78</v>
      </c>
      <c r="I9" s="155">
        <v>0.3</v>
      </c>
      <c r="J9" s="155">
        <v>0</v>
      </c>
      <c r="K9" s="141">
        <v>82.08</v>
      </c>
      <c r="L9" s="149">
        <v>81.78</v>
      </c>
      <c r="M9" s="149">
        <v>0.3</v>
      </c>
      <c r="N9" s="149">
        <v>0</v>
      </c>
    </row>
    <row r="10" spans="1:14" ht="26.25" customHeight="1">
      <c r="A10" s="143"/>
      <c r="B10" s="147"/>
      <c r="C10" s="143" t="s">
        <v>323</v>
      </c>
      <c r="D10" s="157" t="s">
        <v>366</v>
      </c>
      <c r="E10" s="157"/>
      <c r="F10" s="143"/>
      <c r="G10" s="167">
        <v>75.29</v>
      </c>
      <c r="H10" s="155">
        <v>75.29</v>
      </c>
      <c r="I10" s="155">
        <v>0</v>
      </c>
      <c r="J10" s="155">
        <v>0</v>
      </c>
      <c r="K10" s="141">
        <v>75.29</v>
      </c>
      <c r="L10" s="149">
        <v>75.29</v>
      </c>
      <c r="M10" s="149">
        <v>0</v>
      </c>
      <c r="N10" s="149">
        <v>0</v>
      </c>
    </row>
    <row r="11" spans="1:14" ht="26.25" customHeight="1">
      <c r="A11" s="143"/>
      <c r="B11" s="147"/>
      <c r="C11" s="143" t="s">
        <v>226</v>
      </c>
      <c r="D11" s="157" t="s">
        <v>267</v>
      </c>
      <c r="E11" s="157"/>
      <c r="F11" s="143"/>
      <c r="G11" s="167">
        <v>6.79</v>
      </c>
      <c r="H11" s="155">
        <v>6.49</v>
      </c>
      <c r="I11" s="155">
        <v>0.3</v>
      </c>
      <c r="J11" s="155">
        <v>0</v>
      </c>
      <c r="K11" s="141">
        <v>6.79</v>
      </c>
      <c r="L11" s="149">
        <v>6.49</v>
      </c>
      <c r="M11" s="149">
        <v>0.3</v>
      </c>
      <c r="N11" s="149">
        <v>0</v>
      </c>
    </row>
    <row r="12" spans="1:14" ht="26.25" customHeight="1">
      <c r="A12" s="143"/>
      <c r="B12" s="147"/>
      <c r="C12" s="143" t="s">
        <v>130</v>
      </c>
      <c r="D12" s="157" t="s">
        <v>17</v>
      </c>
      <c r="E12" s="157"/>
      <c r="F12" s="143"/>
      <c r="G12" s="167">
        <v>7.45</v>
      </c>
      <c r="H12" s="155">
        <v>7.45</v>
      </c>
      <c r="I12" s="155">
        <v>0</v>
      </c>
      <c r="J12" s="155">
        <v>0</v>
      </c>
      <c r="K12" s="141">
        <v>7.45</v>
      </c>
      <c r="L12" s="149">
        <v>7.45</v>
      </c>
      <c r="M12" s="149">
        <v>0</v>
      </c>
      <c r="N12" s="149">
        <v>0</v>
      </c>
    </row>
    <row r="13" spans="1:14" ht="26.25" customHeight="1">
      <c r="A13" s="143"/>
      <c r="B13" s="147"/>
      <c r="C13" s="143" t="s">
        <v>354</v>
      </c>
      <c r="D13" s="157" t="s">
        <v>0</v>
      </c>
      <c r="E13" s="157"/>
      <c r="F13" s="143"/>
      <c r="G13" s="167">
        <v>7.45</v>
      </c>
      <c r="H13" s="155">
        <v>7.45</v>
      </c>
      <c r="I13" s="155">
        <v>0</v>
      </c>
      <c r="J13" s="155">
        <v>0</v>
      </c>
      <c r="K13" s="141">
        <v>7.45</v>
      </c>
      <c r="L13" s="149">
        <v>7.45</v>
      </c>
      <c r="M13" s="149">
        <v>0</v>
      </c>
      <c r="N13" s="149">
        <v>0</v>
      </c>
    </row>
    <row r="14" spans="1:14" ht="26.25" customHeight="1">
      <c r="A14" s="142"/>
      <c r="B14" s="146"/>
      <c r="C14" s="142" t="s">
        <v>132</v>
      </c>
      <c r="D14" s="156" t="s">
        <v>331</v>
      </c>
      <c r="E14" s="156"/>
      <c r="F14" s="142"/>
      <c r="G14" s="166">
        <v>89.53</v>
      </c>
      <c r="H14" s="154">
        <v>89.23</v>
      </c>
      <c r="I14" s="154">
        <v>0.3</v>
      </c>
      <c r="J14" s="154">
        <v>0</v>
      </c>
      <c r="K14" s="140">
        <v>89.53</v>
      </c>
      <c r="L14" s="148">
        <v>89.23</v>
      </c>
      <c r="M14" s="148">
        <v>0.3</v>
      </c>
      <c r="N14" s="148">
        <v>0</v>
      </c>
    </row>
    <row r="15" spans="1:14" ht="26.25" customHeight="1">
      <c r="A15" s="142" t="s">
        <v>131</v>
      </c>
      <c r="B15" s="146"/>
      <c r="C15" s="142" t="s">
        <v>407</v>
      </c>
      <c r="D15" s="156" t="s">
        <v>183</v>
      </c>
      <c r="E15" s="156"/>
      <c r="F15" s="142"/>
      <c r="G15" s="166">
        <v>82.08</v>
      </c>
      <c r="H15" s="154">
        <v>81.78</v>
      </c>
      <c r="I15" s="154">
        <v>0.3</v>
      </c>
      <c r="J15" s="154">
        <v>0</v>
      </c>
      <c r="K15" s="140">
        <v>82.08</v>
      </c>
      <c r="L15" s="148">
        <v>81.78</v>
      </c>
      <c r="M15" s="148">
        <v>0.3</v>
      </c>
      <c r="N15" s="148">
        <v>0</v>
      </c>
    </row>
    <row r="16" spans="1:14" ht="26.25" customHeight="1">
      <c r="A16" s="142" t="s">
        <v>407</v>
      </c>
      <c r="B16" s="146" t="s">
        <v>322</v>
      </c>
      <c r="C16" s="142" t="s">
        <v>422</v>
      </c>
      <c r="D16" s="156" t="s">
        <v>122</v>
      </c>
      <c r="E16" s="156"/>
      <c r="F16" s="142"/>
      <c r="G16" s="166">
        <v>75.29</v>
      </c>
      <c r="H16" s="154">
        <v>75.29</v>
      </c>
      <c r="I16" s="154">
        <v>0</v>
      </c>
      <c r="J16" s="154">
        <v>0</v>
      </c>
      <c r="K16" s="140">
        <v>75.29</v>
      </c>
      <c r="L16" s="148">
        <v>75.29</v>
      </c>
      <c r="M16" s="148">
        <v>0</v>
      </c>
      <c r="N16" s="148">
        <v>0</v>
      </c>
    </row>
    <row r="17" spans="1:14" ht="26.25" customHeight="1">
      <c r="A17" s="142" t="s">
        <v>271</v>
      </c>
      <c r="B17" s="146" t="s">
        <v>1</v>
      </c>
      <c r="C17" s="142" t="s">
        <v>255</v>
      </c>
      <c r="D17" s="156" t="s">
        <v>255</v>
      </c>
      <c r="E17" s="156" t="s">
        <v>340</v>
      </c>
      <c r="F17" s="142" t="s">
        <v>375</v>
      </c>
      <c r="G17" s="166">
        <v>27.69</v>
      </c>
      <c r="H17" s="154">
        <v>27.69</v>
      </c>
      <c r="I17" s="154">
        <v>0</v>
      </c>
      <c r="J17" s="154">
        <v>0</v>
      </c>
      <c r="K17" s="140">
        <v>27.69</v>
      </c>
      <c r="L17" s="148">
        <v>27.69</v>
      </c>
      <c r="M17" s="148">
        <v>0</v>
      </c>
      <c r="N17" s="148">
        <v>0</v>
      </c>
    </row>
    <row r="18" spans="1:14" ht="26.25" customHeight="1">
      <c r="A18" s="142" t="s">
        <v>271</v>
      </c>
      <c r="B18" s="146" t="s">
        <v>1</v>
      </c>
      <c r="C18" s="142" t="s">
        <v>255</v>
      </c>
      <c r="D18" s="156" t="s">
        <v>255</v>
      </c>
      <c r="E18" s="156" t="s">
        <v>239</v>
      </c>
      <c r="F18" s="142" t="s">
        <v>116</v>
      </c>
      <c r="G18" s="166">
        <v>1.5</v>
      </c>
      <c r="H18" s="154">
        <v>1.5</v>
      </c>
      <c r="I18" s="154">
        <v>0</v>
      </c>
      <c r="J18" s="154">
        <v>0</v>
      </c>
      <c r="K18" s="140">
        <v>1.5</v>
      </c>
      <c r="L18" s="148">
        <v>1.5</v>
      </c>
      <c r="M18" s="148">
        <v>0</v>
      </c>
      <c r="N18" s="148">
        <v>0</v>
      </c>
    </row>
    <row r="19" spans="1:14" ht="26.25" customHeight="1">
      <c r="A19" s="142" t="s">
        <v>271</v>
      </c>
      <c r="B19" s="146" t="s">
        <v>1</v>
      </c>
      <c r="C19" s="142" t="s">
        <v>255</v>
      </c>
      <c r="D19" s="156" t="s">
        <v>255</v>
      </c>
      <c r="E19" s="156" t="s">
        <v>135</v>
      </c>
      <c r="F19" s="142" t="s">
        <v>171</v>
      </c>
      <c r="G19" s="166">
        <v>2.31</v>
      </c>
      <c r="H19" s="154">
        <v>2.31</v>
      </c>
      <c r="I19" s="154">
        <v>0</v>
      </c>
      <c r="J19" s="154">
        <v>0</v>
      </c>
      <c r="K19" s="140">
        <v>2.31</v>
      </c>
      <c r="L19" s="148">
        <v>2.31</v>
      </c>
      <c r="M19" s="148">
        <v>0</v>
      </c>
      <c r="N19" s="148">
        <v>0</v>
      </c>
    </row>
    <row r="20" spans="1:14" ht="26.25" customHeight="1">
      <c r="A20" s="142" t="s">
        <v>271</v>
      </c>
      <c r="B20" s="146" t="s">
        <v>1</v>
      </c>
      <c r="C20" s="142" t="s">
        <v>255</v>
      </c>
      <c r="D20" s="156" t="s">
        <v>255</v>
      </c>
      <c r="E20" s="156" t="s">
        <v>129</v>
      </c>
      <c r="F20" s="142" t="s">
        <v>205</v>
      </c>
      <c r="G20" s="166">
        <v>18.34</v>
      </c>
      <c r="H20" s="154">
        <v>18.34</v>
      </c>
      <c r="I20" s="154">
        <v>0</v>
      </c>
      <c r="J20" s="154">
        <v>0</v>
      </c>
      <c r="K20" s="140">
        <v>18.34</v>
      </c>
      <c r="L20" s="148">
        <v>18.34</v>
      </c>
      <c r="M20" s="148">
        <v>0</v>
      </c>
      <c r="N20" s="148">
        <v>0</v>
      </c>
    </row>
    <row r="21" spans="1:14" ht="26.25" customHeight="1">
      <c r="A21" s="142" t="s">
        <v>271</v>
      </c>
      <c r="B21" s="146" t="s">
        <v>1</v>
      </c>
      <c r="C21" s="142" t="s">
        <v>255</v>
      </c>
      <c r="D21" s="156" t="s">
        <v>255</v>
      </c>
      <c r="E21" s="156" t="s">
        <v>21</v>
      </c>
      <c r="F21" s="142" t="s">
        <v>6</v>
      </c>
      <c r="G21" s="166">
        <v>9.97</v>
      </c>
      <c r="H21" s="154">
        <v>9.97</v>
      </c>
      <c r="I21" s="154">
        <v>0</v>
      </c>
      <c r="J21" s="154">
        <v>0</v>
      </c>
      <c r="K21" s="140">
        <v>9.97</v>
      </c>
      <c r="L21" s="148">
        <v>9.97</v>
      </c>
      <c r="M21" s="148">
        <v>0</v>
      </c>
      <c r="N21" s="148">
        <v>0</v>
      </c>
    </row>
    <row r="22" spans="1:14" ht="26.25" customHeight="1">
      <c r="A22" s="142" t="s">
        <v>271</v>
      </c>
      <c r="B22" s="146" t="s">
        <v>1</v>
      </c>
      <c r="C22" s="142" t="s">
        <v>255</v>
      </c>
      <c r="D22" s="156" t="s">
        <v>255</v>
      </c>
      <c r="E22" s="156" t="s">
        <v>341</v>
      </c>
      <c r="F22" s="142" t="s">
        <v>38</v>
      </c>
      <c r="G22" s="166">
        <v>3.99</v>
      </c>
      <c r="H22" s="154">
        <v>3.99</v>
      </c>
      <c r="I22" s="154">
        <v>0</v>
      </c>
      <c r="J22" s="154">
        <v>0</v>
      </c>
      <c r="K22" s="140">
        <v>3.99</v>
      </c>
      <c r="L22" s="148">
        <v>3.99</v>
      </c>
      <c r="M22" s="148">
        <v>0</v>
      </c>
      <c r="N22" s="148">
        <v>0</v>
      </c>
    </row>
    <row r="23" spans="1:14" ht="26.25" customHeight="1">
      <c r="A23" s="142" t="s">
        <v>271</v>
      </c>
      <c r="B23" s="146" t="s">
        <v>1</v>
      </c>
      <c r="C23" s="142" t="s">
        <v>255</v>
      </c>
      <c r="D23" s="156" t="s">
        <v>255</v>
      </c>
      <c r="E23" s="156" t="s">
        <v>165</v>
      </c>
      <c r="F23" s="142" t="s">
        <v>208</v>
      </c>
      <c r="G23" s="166">
        <v>3.49</v>
      </c>
      <c r="H23" s="154">
        <v>3.49</v>
      </c>
      <c r="I23" s="154">
        <v>0</v>
      </c>
      <c r="J23" s="154">
        <v>0</v>
      </c>
      <c r="K23" s="140">
        <v>3.49</v>
      </c>
      <c r="L23" s="148">
        <v>3.49</v>
      </c>
      <c r="M23" s="148">
        <v>0</v>
      </c>
      <c r="N23" s="148">
        <v>0</v>
      </c>
    </row>
    <row r="24" spans="1:14" ht="26.25" customHeight="1">
      <c r="A24" s="142" t="s">
        <v>271</v>
      </c>
      <c r="B24" s="146" t="s">
        <v>1</v>
      </c>
      <c r="C24" s="142" t="s">
        <v>255</v>
      </c>
      <c r="D24" s="156" t="s">
        <v>255</v>
      </c>
      <c r="E24" s="156" t="s">
        <v>369</v>
      </c>
      <c r="F24" s="142" t="s">
        <v>56</v>
      </c>
      <c r="G24" s="166">
        <v>0.55</v>
      </c>
      <c r="H24" s="154">
        <v>0.55</v>
      </c>
      <c r="I24" s="154">
        <v>0</v>
      </c>
      <c r="J24" s="154">
        <v>0</v>
      </c>
      <c r="K24" s="140">
        <v>0.55</v>
      </c>
      <c r="L24" s="148">
        <v>0.55</v>
      </c>
      <c r="M24" s="148">
        <v>0</v>
      </c>
      <c r="N24" s="148">
        <v>0</v>
      </c>
    </row>
    <row r="25" spans="1:14" ht="26.25" customHeight="1">
      <c r="A25" s="142" t="s">
        <v>271</v>
      </c>
      <c r="B25" s="146" t="s">
        <v>1</v>
      </c>
      <c r="C25" s="142" t="s">
        <v>255</v>
      </c>
      <c r="D25" s="156" t="s">
        <v>255</v>
      </c>
      <c r="E25" s="156" t="s">
        <v>52</v>
      </c>
      <c r="F25" s="142" t="s">
        <v>34</v>
      </c>
      <c r="G25" s="166">
        <v>7.45</v>
      </c>
      <c r="H25" s="154">
        <v>7.45</v>
      </c>
      <c r="I25" s="154">
        <v>0</v>
      </c>
      <c r="J25" s="154">
        <v>0</v>
      </c>
      <c r="K25" s="140">
        <v>7.45</v>
      </c>
      <c r="L25" s="148">
        <v>7.45</v>
      </c>
      <c r="M25" s="148">
        <v>0</v>
      </c>
      <c r="N25" s="148">
        <v>0</v>
      </c>
    </row>
    <row r="26" spans="1:14" ht="26.25" customHeight="1">
      <c r="A26" s="142" t="s">
        <v>407</v>
      </c>
      <c r="B26" s="146" t="s">
        <v>225</v>
      </c>
      <c r="C26" s="142" t="s">
        <v>312</v>
      </c>
      <c r="D26" s="156" t="s">
        <v>89</v>
      </c>
      <c r="E26" s="156"/>
      <c r="F26" s="142"/>
      <c r="G26" s="166">
        <v>6.79</v>
      </c>
      <c r="H26" s="154">
        <v>6.49</v>
      </c>
      <c r="I26" s="154">
        <v>0.3</v>
      </c>
      <c r="J26" s="154">
        <v>0</v>
      </c>
      <c r="K26" s="140">
        <v>6.79</v>
      </c>
      <c r="L26" s="148">
        <v>6.49</v>
      </c>
      <c r="M26" s="148">
        <v>0.3</v>
      </c>
      <c r="N26" s="148">
        <v>0</v>
      </c>
    </row>
    <row r="27" spans="1:14" ht="26.25" customHeight="1">
      <c r="A27" s="142" t="s">
        <v>271</v>
      </c>
      <c r="B27" s="146" t="s">
        <v>1</v>
      </c>
      <c r="C27" s="142" t="s">
        <v>255</v>
      </c>
      <c r="D27" s="156" t="s">
        <v>255</v>
      </c>
      <c r="E27" s="156" t="s">
        <v>234</v>
      </c>
      <c r="F27" s="142" t="s">
        <v>349</v>
      </c>
      <c r="G27" s="166">
        <v>1.87</v>
      </c>
      <c r="H27" s="154">
        <v>1.87</v>
      </c>
      <c r="I27" s="154">
        <v>0</v>
      </c>
      <c r="J27" s="154">
        <v>0</v>
      </c>
      <c r="K27" s="140">
        <v>1.87</v>
      </c>
      <c r="L27" s="148">
        <v>1.87</v>
      </c>
      <c r="M27" s="148">
        <v>0</v>
      </c>
      <c r="N27" s="148">
        <v>0</v>
      </c>
    </row>
    <row r="28" spans="1:14" ht="26.25" customHeight="1">
      <c r="A28" s="142" t="s">
        <v>271</v>
      </c>
      <c r="B28" s="146" t="s">
        <v>1</v>
      </c>
      <c r="C28" s="142" t="s">
        <v>255</v>
      </c>
      <c r="D28" s="156" t="s">
        <v>255</v>
      </c>
      <c r="E28" s="156" t="s">
        <v>235</v>
      </c>
      <c r="F28" s="142" t="s">
        <v>419</v>
      </c>
      <c r="G28" s="166">
        <v>0.05</v>
      </c>
      <c r="H28" s="154">
        <v>0.05</v>
      </c>
      <c r="I28" s="154">
        <v>0</v>
      </c>
      <c r="J28" s="154">
        <v>0</v>
      </c>
      <c r="K28" s="140">
        <v>0.05</v>
      </c>
      <c r="L28" s="148">
        <v>0.05</v>
      </c>
      <c r="M28" s="148">
        <v>0</v>
      </c>
      <c r="N28" s="148">
        <v>0</v>
      </c>
    </row>
    <row r="29" spans="1:14" ht="26.25" customHeight="1">
      <c r="A29" s="142" t="s">
        <v>271</v>
      </c>
      <c r="B29" s="146" t="s">
        <v>1</v>
      </c>
      <c r="C29" s="142" t="s">
        <v>255</v>
      </c>
      <c r="D29" s="156" t="s">
        <v>255</v>
      </c>
      <c r="E29" s="156" t="s">
        <v>336</v>
      </c>
      <c r="F29" s="142" t="s">
        <v>297</v>
      </c>
      <c r="G29" s="166">
        <v>0.2</v>
      </c>
      <c r="H29" s="154">
        <v>0.2</v>
      </c>
      <c r="I29" s="154">
        <v>0</v>
      </c>
      <c r="J29" s="154">
        <v>0</v>
      </c>
      <c r="K29" s="140">
        <v>0.2</v>
      </c>
      <c r="L29" s="148">
        <v>0.2</v>
      </c>
      <c r="M29" s="148">
        <v>0</v>
      </c>
      <c r="N29" s="148">
        <v>0</v>
      </c>
    </row>
    <row r="30" spans="1:14" ht="26.25" customHeight="1">
      <c r="A30" s="142" t="s">
        <v>271</v>
      </c>
      <c r="B30" s="146" t="s">
        <v>1</v>
      </c>
      <c r="C30" s="142" t="s">
        <v>255</v>
      </c>
      <c r="D30" s="156" t="s">
        <v>255</v>
      </c>
      <c r="E30" s="156" t="s">
        <v>16</v>
      </c>
      <c r="F30" s="142" t="s">
        <v>162</v>
      </c>
      <c r="G30" s="166">
        <v>0.3</v>
      </c>
      <c r="H30" s="154">
        <v>0.3</v>
      </c>
      <c r="I30" s="154">
        <v>0</v>
      </c>
      <c r="J30" s="154">
        <v>0</v>
      </c>
      <c r="K30" s="140">
        <v>0.3</v>
      </c>
      <c r="L30" s="148">
        <v>0.3</v>
      </c>
      <c r="M30" s="148">
        <v>0</v>
      </c>
      <c r="N30" s="148">
        <v>0</v>
      </c>
    </row>
    <row r="31" spans="1:14" ht="26.25" customHeight="1">
      <c r="A31" s="142" t="s">
        <v>271</v>
      </c>
      <c r="B31" s="146" t="s">
        <v>1</v>
      </c>
      <c r="C31" s="142" t="s">
        <v>255</v>
      </c>
      <c r="D31" s="156" t="s">
        <v>255</v>
      </c>
      <c r="E31" s="156" t="s">
        <v>365</v>
      </c>
      <c r="F31" s="142" t="s">
        <v>139</v>
      </c>
      <c r="G31" s="166">
        <v>2.33</v>
      </c>
      <c r="H31" s="154">
        <v>2.33</v>
      </c>
      <c r="I31" s="154">
        <v>0</v>
      </c>
      <c r="J31" s="154">
        <v>0</v>
      </c>
      <c r="K31" s="140">
        <v>2.33</v>
      </c>
      <c r="L31" s="148">
        <v>2.33</v>
      </c>
      <c r="M31" s="148">
        <v>0</v>
      </c>
      <c r="N31" s="148">
        <v>0</v>
      </c>
    </row>
    <row r="32" spans="1:14" ht="26.25" customHeight="1">
      <c r="A32" s="142" t="s">
        <v>271</v>
      </c>
      <c r="B32" s="146" t="s">
        <v>1</v>
      </c>
      <c r="C32" s="142" t="s">
        <v>255</v>
      </c>
      <c r="D32" s="156" t="s">
        <v>255</v>
      </c>
      <c r="E32" s="156" t="s">
        <v>262</v>
      </c>
      <c r="F32" s="142" t="s">
        <v>243</v>
      </c>
      <c r="G32" s="166">
        <v>0.15</v>
      </c>
      <c r="H32" s="154">
        <v>0.15</v>
      </c>
      <c r="I32" s="154">
        <v>0</v>
      </c>
      <c r="J32" s="154">
        <v>0</v>
      </c>
      <c r="K32" s="140">
        <v>0.15</v>
      </c>
      <c r="L32" s="148">
        <v>0.15</v>
      </c>
      <c r="M32" s="148">
        <v>0</v>
      </c>
      <c r="N32" s="148">
        <v>0</v>
      </c>
    </row>
    <row r="33" spans="1:14" ht="26.25" customHeight="1">
      <c r="A33" s="142" t="s">
        <v>271</v>
      </c>
      <c r="B33" s="146" t="s">
        <v>1</v>
      </c>
      <c r="C33" s="142" t="s">
        <v>255</v>
      </c>
      <c r="D33" s="156" t="s">
        <v>255</v>
      </c>
      <c r="E33" s="156" t="s">
        <v>76</v>
      </c>
      <c r="F33" s="142" t="s">
        <v>105</v>
      </c>
      <c r="G33" s="166">
        <v>1.41</v>
      </c>
      <c r="H33" s="154">
        <v>1.41</v>
      </c>
      <c r="I33" s="154">
        <v>0</v>
      </c>
      <c r="J33" s="154">
        <v>0</v>
      </c>
      <c r="K33" s="140">
        <v>1.41</v>
      </c>
      <c r="L33" s="148">
        <v>1.41</v>
      </c>
      <c r="M33" s="148">
        <v>0</v>
      </c>
      <c r="N33" s="148">
        <v>0</v>
      </c>
    </row>
    <row r="34" spans="1:14" ht="26.25" customHeight="1">
      <c r="A34" s="142" t="s">
        <v>271</v>
      </c>
      <c r="B34" s="146" t="s">
        <v>1</v>
      </c>
      <c r="C34" s="142" t="s">
        <v>255</v>
      </c>
      <c r="D34" s="156" t="s">
        <v>255</v>
      </c>
      <c r="E34" s="156" t="s">
        <v>156</v>
      </c>
      <c r="F34" s="142" t="s">
        <v>320</v>
      </c>
      <c r="G34" s="166">
        <v>0.48</v>
      </c>
      <c r="H34" s="154">
        <v>0.18</v>
      </c>
      <c r="I34" s="154">
        <v>0.3</v>
      </c>
      <c r="J34" s="154">
        <v>0</v>
      </c>
      <c r="K34" s="140">
        <v>0.48</v>
      </c>
      <c r="L34" s="148">
        <v>0.18</v>
      </c>
      <c r="M34" s="148">
        <v>0.3</v>
      </c>
      <c r="N34" s="148">
        <v>0</v>
      </c>
    </row>
    <row r="35" spans="1:14" ht="26.25" customHeight="1">
      <c r="A35" s="142" t="s">
        <v>130</v>
      </c>
      <c r="B35" s="146"/>
      <c r="C35" s="142" t="s">
        <v>406</v>
      </c>
      <c r="D35" s="156" t="s">
        <v>277</v>
      </c>
      <c r="E35" s="156"/>
      <c r="F35" s="142"/>
      <c r="G35" s="166">
        <v>7.45</v>
      </c>
      <c r="H35" s="154">
        <v>7.45</v>
      </c>
      <c r="I35" s="154">
        <v>0</v>
      </c>
      <c r="J35" s="154">
        <v>0</v>
      </c>
      <c r="K35" s="140">
        <v>7.45</v>
      </c>
      <c r="L35" s="148">
        <v>7.45</v>
      </c>
      <c r="M35" s="148">
        <v>0</v>
      </c>
      <c r="N35" s="148">
        <v>0</v>
      </c>
    </row>
    <row r="36" spans="1:14" ht="26.25" customHeight="1">
      <c r="A36" s="142" t="s">
        <v>406</v>
      </c>
      <c r="B36" s="146" t="s">
        <v>318</v>
      </c>
      <c r="C36" s="142" t="s">
        <v>390</v>
      </c>
      <c r="D36" s="156" t="s">
        <v>170</v>
      </c>
      <c r="E36" s="156"/>
      <c r="F36" s="142"/>
      <c r="G36" s="166">
        <v>7.45</v>
      </c>
      <c r="H36" s="154">
        <v>7.45</v>
      </c>
      <c r="I36" s="154">
        <v>0</v>
      </c>
      <c r="J36" s="154">
        <v>0</v>
      </c>
      <c r="K36" s="140">
        <v>7.45</v>
      </c>
      <c r="L36" s="148">
        <v>7.45</v>
      </c>
      <c r="M36" s="148">
        <v>0</v>
      </c>
      <c r="N36" s="148">
        <v>0</v>
      </c>
    </row>
    <row r="37" spans="1:14" ht="26.25" customHeight="1">
      <c r="A37" s="142" t="s">
        <v>271</v>
      </c>
      <c r="B37" s="146" t="s">
        <v>1</v>
      </c>
      <c r="C37" s="142" t="s">
        <v>255</v>
      </c>
      <c r="D37" s="156" t="s">
        <v>255</v>
      </c>
      <c r="E37" s="156" t="s">
        <v>408</v>
      </c>
      <c r="F37" s="142" t="s">
        <v>426</v>
      </c>
      <c r="G37" s="166">
        <v>7.45</v>
      </c>
      <c r="H37" s="154">
        <v>7.45</v>
      </c>
      <c r="I37" s="154">
        <v>0</v>
      </c>
      <c r="J37" s="154">
        <v>0</v>
      </c>
      <c r="K37" s="140">
        <v>7.45</v>
      </c>
      <c r="L37" s="148">
        <v>7.45</v>
      </c>
      <c r="M37" s="148">
        <v>0</v>
      </c>
      <c r="N37" s="148">
        <v>0</v>
      </c>
    </row>
  </sheetData>
  <sheetProtection/>
  <mergeCells count="17">
    <mergeCell ref="A5:A6"/>
    <mergeCell ref="B5:B6"/>
    <mergeCell ref="G5:G6"/>
    <mergeCell ref="H5:H6"/>
    <mergeCell ref="I5:I6"/>
    <mergeCell ref="J5:J6"/>
    <mergeCell ref="G4:J4"/>
    <mergeCell ref="A4:B4"/>
    <mergeCell ref="D4:D6"/>
    <mergeCell ref="K5:K6"/>
    <mergeCell ref="L5:L6"/>
    <mergeCell ref="M5:M6"/>
    <mergeCell ref="N5:N6"/>
    <mergeCell ref="K4:N4"/>
    <mergeCell ref="C4:C6"/>
    <mergeCell ref="F4:F6"/>
    <mergeCell ref="E4:E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  <col min="14" max="256" width="9.16015625" style="0" customWidth="1"/>
  </cols>
  <sheetData>
    <row r="1" spans="1:12" ht="15.75" customHeight="1">
      <c r="A1" s="19" t="s">
        <v>401</v>
      </c>
      <c r="E1" s="20"/>
      <c r="F1" s="20"/>
      <c r="G1" s="20"/>
      <c r="H1" s="20"/>
      <c r="L1" s="18"/>
    </row>
    <row r="2" spans="1:12" ht="30" customHeight="1">
      <c r="A2" s="122" t="s">
        <v>106</v>
      </c>
      <c r="B2" s="2"/>
      <c r="C2" s="93"/>
      <c r="D2" s="93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71" t="s">
        <v>381</v>
      </c>
      <c r="E3" s="21"/>
      <c r="F3" s="21"/>
      <c r="G3" s="21"/>
      <c r="H3" s="21"/>
      <c r="L3" s="18" t="s">
        <v>220</v>
      </c>
    </row>
    <row r="4" spans="1:12" ht="22.5" customHeight="1">
      <c r="A4" s="23" t="s">
        <v>51</v>
      </c>
      <c r="B4" s="24"/>
      <c r="C4" s="121" t="s">
        <v>402</v>
      </c>
      <c r="D4" s="127" t="s">
        <v>182</v>
      </c>
      <c r="E4" s="23" t="s">
        <v>304</v>
      </c>
      <c r="F4" s="23"/>
      <c r="G4" s="23"/>
      <c r="H4" s="24"/>
      <c r="I4" s="23" t="s">
        <v>251</v>
      </c>
      <c r="J4" s="23"/>
      <c r="K4" s="23"/>
      <c r="L4" s="24"/>
    </row>
    <row r="5" spans="1:12" ht="19.5" customHeight="1">
      <c r="A5" s="28" t="s">
        <v>174</v>
      </c>
      <c r="B5" s="119" t="s">
        <v>295</v>
      </c>
      <c r="C5" s="121"/>
      <c r="D5" s="127"/>
      <c r="E5" s="23" t="s">
        <v>98</v>
      </c>
      <c r="F5" s="23" t="s">
        <v>39</v>
      </c>
      <c r="G5" s="23" t="s">
        <v>254</v>
      </c>
      <c r="H5" s="23" t="s">
        <v>305</v>
      </c>
      <c r="I5" s="23" t="s">
        <v>98</v>
      </c>
      <c r="J5" s="23" t="s">
        <v>39</v>
      </c>
      <c r="K5" s="23" t="s">
        <v>254</v>
      </c>
      <c r="L5" s="23" t="s">
        <v>305</v>
      </c>
    </row>
    <row r="6" spans="1:12" ht="19.5" customHeight="1">
      <c r="A6" s="23"/>
      <c r="B6" s="24"/>
      <c r="C6" s="121"/>
      <c r="D6" s="127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29" t="s">
        <v>273</v>
      </c>
      <c r="B7" s="29" t="s">
        <v>273</v>
      </c>
      <c r="C7" s="85" t="s">
        <v>273</v>
      </c>
      <c r="D7" s="120" t="s">
        <v>273</v>
      </c>
      <c r="E7" s="30">
        <v>1</v>
      </c>
      <c r="F7" s="30">
        <f>E7+1</f>
        <v>2</v>
      </c>
      <c r="G7" s="30">
        <f>F7+1</f>
        <v>3</v>
      </c>
      <c r="H7" s="30">
        <f>G7+1</f>
        <v>4</v>
      </c>
      <c r="I7" s="30">
        <f>H7+1</f>
        <v>5</v>
      </c>
      <c r="J7" s="30">
        <f>I7+1</f>
        <v>6</v>
      </c>
      <c r="K7" s="30">
        <f>J7+1</f>
        <v>7</v>
      </c>
      <c r="L7" s="30">
        <f>K7+1</f>
        <v>8</v>
      </c>
    </row>
    <row r="8" spans="1:13" ht="26.25" customHeight="1">
      <c r="A8" s="156"/>
      <c r="B8" s="156"/>
      <c r="C8" s="142"/>
      <c r="D8" s="144" t="s">
        <v>98</v>
      </c>
      <c r="E8" s="140">
        <v>89.53</v>
      </c>
      <c r="F8" s="166">
        <v>89.23</v>
      </c>
      <c r="G8" s="154">
        <v>0.3</v>
      </c>
      <c r="H8" s="154">
        <v>0</v>
      </c>
      <c r="I8" s="154">
        <v>89.53</v>
      </c>
      <c r="J8" s="140">
        <v>89.23</v>
      </c>
      <c r="K8" s="148">
        <v>0.3</v>
      </c>
      <c r="L8" s="148">
        <v>0</v>
      </c>
      <c r="M8" s="3"/>
    </row>
    <row r="9" spans="1:12" ht="26.25" customHeight="1">
      <c r="A9" s="157"/>
      <c r="B9" s="157"/>
      <c r="C9" s="143" t="s">
        <v>329</v>
      </c>
      <c r="D9" s="145" t="s">
        <v>231</v>
      </c>
      <c r="E9" s="141">
        <v>75.29</v>
      </c>
      <c r="F9" s="167">
        <v>75.29</v>
      </c>
      <c r="G9" s="155">
        <v>0</v>
      </c>
      <c r="H9" s="155">
        <v>0</v>
      </c>
      <c r="I9" s="155">
        <v>75.29</v>
      </c>
      <c r="J9" s="141">
        <v>75.29</v>
      </c>
      <c r="K9" s="149">
        <v>0</v>
      </c>
      <c r="L9" s="149">
        <v>0</v>
      </c>
    </row>
    <row r="10" spans="1:12" ht="26.25" customHeight="1">
      <c r="A10" s="157"/>
      <c r="B10" s="157"/>
      <c r="C10" s="143" t="s">
        <v>42</v>
      </c>
      <c r="D10" s="145" t="s">
        <v>353</v>
      </c>
      <c r="E10" s="141">
        <v>27.69</v>
      </c>
      <c r="F10" s="167">
        <v>27.69</v>
      </c>
      <c r="G10" s="155">
        <v>0</v>
      </c>
      <c r="H10" s="155">
        <v>0</v>
      </c>
      <c r="I10" s="155">
        <v>27.69</v>
      </c>
      <c r="J10" s="141">
        <v>27.69</v>
      </c>
      <c r="K10" s="149">
        <v>0</v>
      </c>
      <c r="L10" s="149">
        <v>0</v>
      </c>
    </row>
    <row r="11" spans="1:12" ht="26.25" customHeight="1">
      <c r="A11" s="157"/>
      <c r="B11" s="157"/>
      <c r="C11" s="143" t="s">
        <v>153</v>
      </c>
      <c r="D11" s="145" t="s">
        <v>207</v>
      </c>
      <c r="E11" s="141">
        <v>1.5</v>
      </c>
      <c r="F11" s="167">
        <v>1.5</v>
      </c>
      <c r="G11" s="155">
        <v>0</v>
      </c>
      <c r="H11" s="155">
        <v>0</v>
      </c>
      <c r="I11" s="155">
        <v>1.5</v>
      </c>
      <c r="J11" s="141">
        <v>1.5</v>
      </c>
      <c r="K11" s="149">
        <v>0</v>
      </c>
      <c r="L11" s="149">
        <v>0</v>
      </c>
    </row>
    <row r="12" spans="1:12" ht="26.25" customHeight="1">
      <c r="A12" s="157"/>
      <c r="B12" s="157"/>
      <c r="C12" s="143" t="s">
        <v>263</v>
      </c>
      <c r="D12" s="145" t="s">
        <v>428</v>
      </c>
      <c r="E12" s="141">
        <v>2.31</v>
      </c>
      <c r="F12" s="167">
        <v>2.31</v>
      </c>
      <c r="G12" s="155">
        <v>0</v>
      </c>
      <c r="H12" s="155">
        <v>0</v>
      </c>
      <c r="I12" s="155">
        <v>2.31</v>
      </c>
      <c r="J12" s="141">
        <v>2.31</v>
      </c>
      <c r="K12" s="149">
        <v>0</v>
      </c>
      <c r="L12" s="149">
        <v>0</v>
      </c>
    </row>
    <row r="13" spans="1:12" ht="26.25" customHeight="1">
      <c r="A13" s="157"/>
      <c r="B13" s="157"/>
      <c r="C13" s="143" t="s">
        <v>261</v>
      </c>
      <c r="D13" s="145" t="s">
        <v>115</v>
      </c>
      <c r="E13" s="141">
        <v>18.34</v>
      </c>
      <c r="F13" s="167">
        <v>18.34</v>
      </c>
      <c r="G13" s="155">
        <v>0</v>
      </c>
      <c r="H13" s="155">
        <v>0</v>
      </c>
      <c r="I13" s="155">
        <v>18.34</v>
      </c>
      <c r="J13" s="141">
        <v>18.34</v>
      </c>
      <c r="K13" s="149">
        <v>0</v>
      </c>
      <c r="L13" s="149">
        <v>0</v>
      </c>
    </row>
    <row r="14" spans="1:12" ht="26.25" customHeight="1">
      <c r="A14" s="157"/>
      <c r="B14" s="157"/>
      <c r="C14" s="143" t="s">
        <v>361</v>
      </c>
      <c r="D14" s="145" t="s">
        <v>7</v>
      </c>
      <c r="E14" s="141">
        <v>9.97</v>
      </c>
      <c r="F14" s="167">
        <v>9.97</v>
      </c>
      <c r="G14" s="155">
        <v>0</v>
      </c>
      <c r="H14" s="155">
        <v>0</v>
      </c>
      <c r="I14" s="155">
        <v>9.97</v>
      </c>
      <c r="J14" s="141">
        <v>9.97</v>
      </c>
      <c r="K14" s="149">
        <v>0</v>
      </c>
      <c r="L14" s="149">
        <v>0</v>
      </c>
    </row>
    <row r="15" spans="1:12" ht="26.25" customHeight="1">
      <c r="A15" s="157"/>
      <c r="B15" s="157"/>
      <c r="C15" s="143" t="s">
        <v>46</v>
      </c>
      <c r="D15" s="145" t="s">
        <v>126</v>
      </c>
      <c r="E15" s="141">
        <v>3.99</v>
      </c>
      <c r="F15" s="167">
        <v>3.99</v>
      </c>
      <c r="G15" s="155">
        <v>0</v>
      </c>
      <c r="H15" s="155">
        <v>0</v>
      </c>
      <c r="I15" s="155">
        <v>3.99</v>
      </c>
      <c r="J15" s="141">
        <v>3.99</v>
      </c>
      <c r="K15" s="149">
        <v>0</v>
      </c>
      <c r="L15" s="149">
        <v>0</v>
      </c>
    </row>
    <row r="16" spans="1:12" ht="26.25" customHeight="1">
      <c r="A16" s="157"/>
      <c r="B16" s="157"/>
      <c r="C16" s="143" t="s">
        <v>233</v>
      </c>
      <c r="D16" s="145" t="s">
        <v>74</v>
      </c>
      <c r="E16" s="141">
        <v>3.49</v>
      </c>
      <c r="F16" s="167">
        <v>3.49</v>
      </c>
      <c r="G16" s="155">
        <v>0</v>
      </c>
      <c r="H16" s="155">
        <v>0</v>
      </c>
      <c r="I16" s="155">
        <v>3.49</v>
      </c>
      <c r="J16" s="141">
        <v>3.49</v>
      </c>
      <c r="K16" s="149">
        <v>0</v>
      </c>
      <c r="L16" s="149">
        <v>0</v>
      </c>
    </row>
    <row r="17" spans="1:12" ht="26.25" customHeight="1">
      <c r="A17" s="157"/>
      <c r="B17" s="157"/>
      <c r="C17" s="143" t="s">
        <v>18</v>
      </c>
      <c r="D17" s="145" t="s">
        <v>249</v>
      </c>
      <c r="E17" s="141">
        <v>0.55</v>
      </c>
      <c r="F17" s="167">
        <v>0.55</v>
      </c>
      <c r="G17" s="155">
        <v>0</v>
      </c>
      <c r="H17" s="155">
        <v>0</v>
      </c>
      <c r="I17" s="155">
        <v>0.55</v>
      </c>
      <c r="J17" s="141">
        <v>0.55</v>
      </c>
      <c r="K17" s="149">
        <v>0</v>
      </c>
      <c r="L17" s="149">
        <v>0</v>
      </c>
    </row>
    <row r="18" spans="1:12" ht="26.25" customHeight="1">
      <c r="A18" s="157"/>
      <c r="B18" s="157"/>
      <c r="C18" s="143" t="s">
        <v>332</v>
      </c>
      <c r="D18" s="145" t="s">
        <v>330</v>
      </c>
      <c r="E18" s="141">
        <v>7.45</v>
      </c>
      <c r="F18" s="167">
        <v>7.45</v>
      </c>
      <c r="G18" s="155">
        <v>0</v>
      </c>
      <c r="H18" s="155">
        <v>0</v>
      </c>
      <c r="I18" s="155">
        <v>7.45</v>
      </c>
      <c r="J18" s="141">
        <v>7.45</v>
      </c>
      <c r="K18" s="149">
        <v>0</v>
      </c>
      <c r="L18" s="149">
        <v>0</v>
      </c>
    </row>
    <row r="19" spans="1:12" ht="26.25" customHeight="1">
      <c r="A19" s="157"/>
      <c r="B19" s="157"/>
      <c r="C19" s="143" t="s">
        <v>230</v>
      </c>
      <c r="D19" s="145" t="s">
        <v>278</v>
      </c>
      <c r="E19" s="141">
        <v>6.79</v>
      </c>
      <c r="F19" s="167">
        <v>6.49</v>
      </c>
      <c r="G19" s="155">
        <v>0.3</v>
      </c>
      <c r="H19" s="155">
        <v>0</v>
      </c>
      <c r="I19" s="155">
        <v>6.79</v>
      </c>
      <c r="J19" s="141">
        <v>6.49</v>
      </c>
      <c r="K19" s="149">
        <v>0.3</v>
      </c>
      <c r="L19" s="149">
        <v>0</v>
      </c>
    </row>
    <row r="20" spans="1:12" ht="26.25" customHeight="1">
      <c r="A20" s="157"/>
      <c r="B20" s="157"/>
      <c r="C20" s="143" t="s">
        <v>164</v>
      </c>
      <c r="D20" s="145" t="s">
        <v>191</v>
      </c>
      <c r="E20" s="141">
        <v>1.87</v>
      </c>
      <c r="F20" s="167">
        <v>1.87</v>
      </c>
      <c r="G20" s="155">
        <v>0</v>
      </c>
      <c r="H20" s="155">
        <v>0</v>
      </c>
      <c r="I20" s="155">
        <v>1.87</v>
      </c>
      <c r="J20" s="141">
        <v>1.87</v>
      </c>
      <c r="K20" s="149">
        <v>0</v>
      </c>
      <c r="L20" s="149">
        <v>0</v>
      </c>
    </row>
    <row r="21" spans="1:12" ht="26.25" customHeight="1">
      <c r="A21" s="157"/>
      <c r="B21" s="157"/>
      <c r="C21" s="143" t="s">
        <v>167</v>
      </c>
      <c r="D21" s="145" t="s">
        <v>158</v>
      </c>
      <c r="E21" s="141">
        <v>0.05</v>
      </c>
      <c r="F21" s="167">
        <v>0.05</v>
      </c>
      <c r="G21" s="155">
        <v>0</v>
      </c>
      <c r="H21" s="155">
        <v>0</v>
      </c>
      <c r="I21" s="155">
        <v>0.05</v>
      </c>
      <c r="J21" s="141">
        <v>0.05</v>
      </c>
      <c r="K21" s="149">
        <v>0</v>
      </c>
      <c r="L21" s="149">
        <v>0</v>
      </c>
    </row>
    <row r="22" spans="1:12" ht="26.25" customHeight="1">
      <c r="A22" s="157"/>
      <c r="B22" s="157"/>
      <c r="C22" s="143" t="s">
        <v>55</v>
      </c>
      <c r="D22" s="145" t="s">
        <v>28</v>
      </c>
      <c r="E22" s="141">
        <v>0.2</v>
      </c>
      <c r="F22" s="167">
        <v>0.2</v>
      </c>
      <c r="G22" s="155">
        <v>0</v>
      </c>
      <c r="H22" s="155">
        <v>0</v>
      </c>
      <c r="I22" s="155">
        <v>0.2</v>
      </c>
      <c r="J22" s="141">
        <v>0.2</v>
      </c>
      <c r="K22" s="149">
        <v>0</v>
      </c>
      <c r="L22" s="149">
        <v>0</v>
      </c>
    </row>
    <row r="23" spans="1:12" ht="26.25" customHeight="1">
      <c r="A23" s="157"/>
      <c r="B23" s="157"/>
      <c r="C23" s="143" t="s">
        <v>368</v>
      </c>
      <c r="D23" s="145" t="s">
        <v>382</v>
      </c>
      <c r="E23" s="141">
        <v>0.3</v>
      </c>
      <c r="F23" s="167">
        <v>0.3</v>
      </c>
      <c r="G23" s="155">
        <v>0</v>
      </c>
      <c r="H23" s="155">
        <v>0</v>
      </c>
      <c r="I23" s="155">
        <v>0.3</v>
      </c>
      <c r="J23" s="141">
        <v>0.3</v>
      </c>
      <c r="K23" s="149">
        <v>0</v>
      </c>
      <c r="L23" s="149">
        <v>0</v>
      </c>
    </row>
    <row r="24" spans="1:12" ht="26.25" customHeight="1">
      <c r="A24" s="157"/>
      <c r="B24" s="157"/>
      <c r="C24" s="143" t="s">
        <v>26</v>
      </c>
      <c r="D24" s="145" t="s">
        <v>412</v>
      </c>
      <c r="E24" s="141">
        <v>2.33</v>
      </c>
      <c r="F24" s="167">
        <v>2.33</v>
      </c>
      <c r="G24" s="155">
        <v>0</v>
      </c>
      <c r="H24" s="155">
        <v>0</v>
      </c>
      <c r="I24" s="155">
        <v>2.33</v>
      </c>
      <c r="J24" s="141">
        <v>2.33</v>
      </c>
      <c r="K24" s="149">
        <v>0</v>
      </c>
      <c r="L24" s="149">
        <v>0</v>
      </c>
    </row>
    <row r="25" spans="1:12" ht="26.25" customHeight="1">
      <c r="A25" s="157"/>
      <c r="B25" s="157"/>
      <c r="C25" s="143" t="s">
        <v>128</v>
      </c>
      <c r="D25" s="145" t="s">
        <v>97</v>
      </c>
      <c r="E25" s="141">
        <v>0.15</v>
      </c>
      <c r="F25" s="167">
        <v>0.15</v>
      </c>
      <c r="G25" s="155">
        <v>0</v>
      </c>
      <c r="H25" s="155">
        <v>0</v>
      </c>
      <c r="I25" s="155">
        <v>0.15</v>
      </c>
      <c r="J25" s="141">
        <v>0.15</v>
      </c>
      <c r="K25" s="149">
        <v>0</v>
      </c>
      <c r="L25" s="149">
        <v>0</v>
      </c>
    </row>
    <row r="26" spans="1:12" ht="26.25" customHeight="1">
      <c r="A26" s="157"/>
      <c r="B26" s="157"/>
      <c r="C26" s="143" t="s">
        <v>423</v>
      </c>
      <c r="D26" s="145" t="s">
        <v>227</v>
      </c>
      <c r="E26" s="141">
        <v>1.41</v>
      </c>
      <c r="F26" s="167">
        <v>1.41</v>
      </c>
      <c r="G26" s="155">
        <v>0</v>
      </c>
      <c r="H26" s="155">
        <v>0</v>
      </c>
      <c r="I26" s="155">
        <v>1.41</v>
      </c>
      <c r="J26" s="141">
        <v>1.41</v>
      </c>
      <c r="K26" s="149">
        <v>0</v>
      </c>
      <c r="L26" s="149">
        <v>0</v>
      </c>
    </row>
    <row r="27" spans="1:12" ht="26.25" customHeight="1">
      <c r="A27" s="157"/>
      <c r="B27" s="157"/>
      <c r="C27" s="143" t="s">
        <v>240</v>
      </c>
      <c r="D27" s="145" t="s">
        <v>200</v>
      </c>
      <c r="E27" s="141">
        <v>0.48</v>
      </c>
      <c r="F27" s="167">
        <v>0.18</v>
      </c>
      <c r="G27" s="155">
        <v>0.3</v>
      </c>
      <c r="H27" s="155">
        <v>0</v>
      </c>
      <c r="I27" s="155">
        <v>0.48</v>
      </c>
      <c r="J27" s="141">
        <v>0.18</v>
      </c>
      <c r="K27" s="149">
        <v>0.3</v>
      </c>
      <c r="L27" s="149">
        <v>0</v>
      </c>
    </row>
    <row r="28" spans="1:12" ht="26.25" customHeight="1">
      <c r="A28" s="157"/>
      <c r="B28" s="157"/>
      <c r="C28" s="143" t="s">
        <v>117</v>
      </c>
      <c r="D28" s="145" t="s">
        <v>17</v>
      </c>
      <c r="E28" s="141">
        <v>7.45</v>
      </c>
      <c r="F28" s="167">
        <v>7.45</v>
      </c>
      <c r="G28" s="155">
        <v>0</v>
      </c>
      <c r="H28" s="155">
        <v>0</v>
      </c>
      <c r="I28" s="155">
        <v>7.45</v>
      </c>
      <c r="J28" s="141">
        <v>7.45</v>
      </c>
      <c r="K28" s="149">
        <v>0</v>
      </c>
      <c r="L28" s="149">
        <v>0</v>
      </c>
    </row>
    <row r="29" spans="1:12" ht="26.25" customHeight="1">
      <c r="A29" s="157"/>
      <c r="B29" s="157"/>
      <c r="C29" s="143" t="s">
        <v>62</v>
      </c>
      <c r="D29" s="145" t="s">
        <v>118</v>
      </c>
      <c r="E29" s="141">
        <v>7.45</v>
      </c>
      <c r="F29" s="167">
        <v>7.45</v>
      </c>
      <c r="G29" s="155">
        <v>0</v>
      </c>
      <c r="H29" s="155">
        <v>0</v>
      </c>
      <c r="I29" s="155">
        <v>7.45</v>
      </c>
      <c r="J29" s="141">
        <v>7.45</v>
      </c>
      <c r="K29" s="149">
        <v>0</v>
      </c>
      <c r="L29" s="149">
        <v>0</v>
      </c>
    </row>
    <row r="30" spans="1:12" ht="26.25" customHeight="1">
      <c r="A30" s="156"/>
      <c r="B30" s="156"/>
      <c r="C30" s="142" t="s">
        <v>132</v>
      </c>
      <c r="D30" s="144" t="s">
        <v>331</v>
      </c>
      <c r="E30" s="140">
        <v>89.53</v>
      </c>
      <c r="F30" s="166">
        <v>89.23</v>
      </c>
      <c r="G30" s="154">
        <v>0.3</v>
      </c>
      <c r="H30" s="154">
        <v>0</v>
      </c>
      <c r="I30" s="154">
        <v>89.53</v>
      </c>
      <c r="J30" s="140">
        <v>89.23</v>
      </c>
      <c r="K30" s="148">
        <v>0.3</v>
      </c>
      <c r="L30" s="148">
        <v>0</v>
      </c>
    </row>
    <row r="31" spans="1:12" ht="26.25" customHeight="1">
      <c r="A31" s="156"/>
      <c r="B31" s="156"/>
      <c r="C31" s="142" t="s">
        <v>219</v>
      </c>
      <c r="D31" s="144" t="s">
        <v>366</v>
      </c>
      <c r="E31" s="140">
        <v>75.29</v>
      </c>
      <c r="F31" s="166">
        <v>75.29</v>
      </c>
      <c r="G31" s="154">
        <v>0</v>
      </c>
      <c r="H31" s="154">
        <v>0</v>
      </c>
      <c r="I31" s="154">
        <v>75.29</v>
      </c>
      <c r="J31" s="140">
        <v>75.29</v>
      </c>
      <c r="K31" s="148">
        <v>0</v>
      </c>
      <c r="L31" s="148">
        <v>0</v>
      </c>
    </row>
    <row r="32" spans="1:12" ht="26.25" customHeight="1">
      <c r="A32" s="156" t="s">
        <v>329</v>
      </c>
      <c r="B32" s="156" t="s">
        <v>322</v>
      </c>
      <c r="C32" s="142" t="s">
        <v>64</v>
      </c>
      <c r="D32" s="144" t="s">
        <v>242</v>
      </c>
      <c r="E32" s="140">
        <v>27.69</v>
      </c>
      <c r="F32" s="166">
        <v>27.69</v>
      </c>
      <c r="G32" s="154">
        <v>0</v>
      </c>
      <c r="H32" s="154">
        <v>0</v>
      </c>
      <c r="I32" s="154">
        <v>27.69</v>
      </c>
      <c r="J32" s="140">
        <v>27.69</v>
      </c>
      <c r="K32" s="148">
        <v>0</v>
      </c>
      <c r="L32" s="148">
        <v>0</v>
      </c>
    </row>
    <row r="33" spans="1:12" ht="26.25" customHeight="1">
      <c r="A33" s="156" t="s">
        <v>329</v>
      </c>
      <c r="B33" s="156" t="s">
        <v>225</v>
      </c>
      <c r="C33" s="142" t="s">
        <v>175</v>
      </c>
      <c r="D33" s="144" t="s">
        <v>85</v>
      </c>
      <c r="E33" s="140">
        <v>1.5</v>
      </c>
      <c r="F33" s="166">
        <v>1.5</v>
      </c>
      <c r="G33" s="154">
        <v>0</v>
      </c>
      <c r="H33" s="154">
        <v>0</v>
      </c>
      <c r="I33" s="154">
        <v>1.5</v>
      </c>
      <c r="J33" s="140">
        <v>1.5</v>
      </c>
      <c r="K33" s="148">
        <v>0</v>
      </c>
      <c r="L33" s="148">
        <v>0</v>
      </c>
    </row>
    <row r="34" spans="1:12" ht="26.25" customHeight="1">
      <c r="A34" s="156" t="s">
        <v>329</v>
      </c>
      <c r="B34" s="156" t="s">
        <v>113</v>
      </c>
      <c r="C34" s="142" t="s">
        <v>272</v>
      </c>
      <c r="D34" s="144" t="s">
        <v>342</v>
      </c>
      <c r="E34" s="140">
        <v>2.31</v>
      </c>
      <c r="F34" s="166">
        <v>2.31</v>
      </c>
      <c r="G34" s="154">
        <v>0</v>
      </c>
      <c r="H34" s="154">
        <v>0</v>
      </c>
      <c r="I34" s="154">
        <v>2.31</v>
      </c>
      <c r="J34" s="140">
        <v>2.31</v>
      </c>
      <c r="K34" s="148">
        <v>0</v>
      </c>
      <c r="L34" s="148">
        <v>0</v>
      </c>
    </row>
    <row r="35" spans="1:12" ht="26.25" customHeight="1">
      <c r="A35" s="156" t="s">
        <v>329</v>
      </c>
      <c r="B35" s="156" t="s">
        <v>114</v>
      </c>
      <c r="C35" s="142" t="s">
        <v>275</v>
      </c>
      <c r="D35" s="144" t="s">
        <v>58</v>
      </c>
      <c r="E35" s="140">
        <v>18.34</v>
      </c>
      <c r="F35" s="166">
        <v>18.34</v>
      </c>
      <c r="G35" s="154">
        <v>0</v>
      </c>
      <c r="H35" s="154">
        <v>0</v>
      </c>
      <c r="I35" s="154">
        <v>18.34</v>
      </c>
      <c r="J35" s="140">
        <v>18.34</v>
      </c>
      <c r="K35" s="148">
        <v>0</v>
      </c>
      <c r="L35" s="148">
        <v>0</v>
      </c>
    </row>
    <row r="36" spans="1:12" ht="26.25" customHeight="1">
      <c r="A36" s="156" t="s">
        <v>329</v>
      </c>
      <c r="B36" s="156" t="s">
        <v>3</v>
      </c>
      <c r="C36" s="142" t="s">
        <v>377</v>
      </c>
      <c r="D36" s="144" t="s">
        <v>68</v>
      </c>
      <c r="E36" s="140">
        <v>9.97</v>
      </c>
      <c r="F36" s="166">
        <v>9.97</v>
      </c>
      <c r="G36" s="154">
        <v>0</v>
      </c>
      <c r="H36" s="154">
        <v>0</v>
      </c>
      <c r="I36" s="154">
        <v>9.97</v>
      </c>
      <c r="J36" s="140">
        <v>9.97</v>
      </c>
      <c r="K36" s="148">
        <v>0</v>
      </c>
      <c r="L36" s="148">
        <v>0</v>
      </c>
    </row>
    <row r="37" spans="1:12" ht="26.25" customHeight="1">
      <c r="A37" s="156" t="s">
        <v>329</v>
      </c>
      <c r="B37" s="156" t="s">
        <v>317</v>
      </c>
      <c r="C37" s="142" t="s">
        <v>60</v>
      </c>
      <c r="D37" s="144" t="s">
        <v>363</v>
      </c>
      <c r="E37" s="140">
        <v>3.99</v>
      </c>
      <c r="F37" s="166">
        <v>3.99</v>
      </c>
      <c r="G37" s="154">
        <v>0</v>
      </c>
      <c r="H37" s="154">
        <v>0</v>
      </c>
      <c r="I37" s="154">
        <v>3.99</v>
      </c>
      <c r="J37" s="140">
        <v>3.99</v>
      </c>
      <c r="K37" s="148">
        <v>0</v>
      </c>
      <c r="L37" s="148">
        <v>0</v>
      </c>
    </row>
    <row r="38" spans="1:12" ht="26.25" customHeight="1">
      <c r="A38" s="156" t="s">
        <v>329</v>
      </c>
      <c r="B38" s="156" t="s">
        <v>145</v>
      </c>
      <c r="C38" s="142" t="s">
        <v>300</v>
      </c>
      <c r="D38" s="144" t="s">
        <v>75</v>
      </c>
      <c r="E38" s="140">
        <v>3.49</v>
      </c>
      <c r="F38" s="166">
        <v>3.49</v>
      </c>
      <c r="G38" s="154">
        <v>0</v>
      </c>
      <c r="H38" s="154">
        <v>0</v>
      </c>
      <c r="I38" s="154">
        <v>3.49</v>
      </c>
      <c r="J38" s="140">
        <v>3.49</v>
      </c>
      <c r="K38" s="148">
        <v>0</v>
      </c>
      <c r="L38" s="148">
        <v>0</v>
      </c>
    </row>
    <row r="39" spans="1:12" ht="26.25" customHeight="1">
      <c r="A39" s="156" t="s">
        <v>329</v>
      </c>
      <c r="B39" s="156" t="s">
        <v>346</v>
      </c>
      <c r="C39" s="142" t="s">
        <v>87</v>
      </c>
      <c r="D39" s="144" t="s">
        <v>90</v>
      </c>
      <c r="E39" s="140">
        <v>0.55</v>
      </c>
      <c r="F39" s="166">
        <v>0.55</v>
      </c>
      <c r="G39" s="154">
        <v>0</v>
      </c>
      <c r="H39" s="154">
        <v>0</v>
      </c>
      <c r="I39" s="154">
        <v>0.55</v>
      </c>
      <c r="J39" s="140">
        <v>0.55</v>
      </c>
      <c r="K39" s="148">
        <v>0</v>
      </c>
      <c r="L39" s="148">
        <v>0</v>
      </c>
    </row>
    <row r="40" spans="1:12" ht="26.25" customHeight="1">
      <c r="A40" s="156" t="s">
        <v>329</v>
      </c>
      <c r="B40" s="156" t="s">
        <v>33</v>
      </c>
      <c r="C40" s="142" t="s">
        <v>404</v>
      </c>
      <c r="D40" s="144" t="s">
        <v>429</v>
      </c>
      <c r="E40" s="140">
        <v>7.45</v>
      </c>
      <c r="F40" s="166">
        <v>7.45</v>
      </c>
      <c r="G40" s="154">
        <v>0</v>
      </c>
      <c r="H40" s="154">
        <v>0</v>
      </c>
      <c r="I40" s="154">
        <v>7.45</v>
      </c>
      <c r="J40" s="140">
        <v>7.45</v>
      </c>
      <c r="K40" s="148">
        <v>0</v>
      </c>
      <c r="L40" s="148">
        <v>0</v>
      </c>
    </row>
    <row r="41" spans="1:12" ht="26.25" customHeight="1">
      <c r="A41" s="156"/>
      <c r="B41" s="156"/>
      <c r="C41" s="142" t="s">
        <v>110</v>
      </c>
      <c r="D41" s="144" t="s">
        <v>267</v>
      </c>
      <c r="E41" s="140">
        <v>6.79</v>
      </c>
      <c r="F41" s="166">
        <v>6.49</v>
      </c>
      <c r="G41" s="154">
        <v>0.3</v>
      </c>
      <c r="H41" s="154">
        <v>0</v>
      </c>
      <c r="I41" s="154">
        <v>6.79</v>
      </c>
      <c r="J41" s="140">
        <v>6.49</v>
      </c>
      <c r="K41" s="148">
        <v>0.3</v>
      </c>
      <c r="L41" s="148">
        <v>0</v>
      </c>
    </row>
    <row r="42" spans="1:12" ht="26.25" customHeight="1">
      <c r="A42" s="156" t="s">
        <v>230</v>
      </c>
      <c r="B42" s="156" t="s">
        <v>322</v>
      </c>
      <c r="C42" s="142" t="s">
        <v>180</v>
      </c>
      <c r="D42" s="144" t="s">
        <v>313</v>
      </c>
      <c r="E42" s="140">
        <v>1.87</v>
      </c>
      <c r="F42" s="166">
        <v>1.87</v>
      </c>
      <c r="G42" s="154">
        <v>0</v>
      </c>
      <c r="H42" s="154">
        <v>0</v>
      </c>
      <c r="I42" s="154">
        <v>1.87</v>
      </c>
      <c r="J42" s="140">
        <v>1.87</v>
      </c>
      <c r="K42" s="148">
        <v>0</v>
      </c>
      <c r="L42" s="148">
        <v>0</v>
      </c>
    </row>
    <row r="43" spans="1:12" ht="26.25" customHeight="1">
      <c r="A43" s="156" t="s">
        <v>230</v>
      </c>
      <c r="B43" s="156" t="s">
        <v>318</v>
      </c>
      <c r="C43" s="142" t="s">
        <v>178</v>
      </c>
      <c r="D43" s="144" t="s">
        <v>196</v>
      </c>
      <c r="E43" s="140">
        <v>0.05</v>
      </c>
      <c r="F43" s="166">
        <v>0.05</v>
      </c>
      <c r="G43" s="154">
        <v>0</v>
      </c>
      <c r="H43" s="154">
        <v>0</v>
      </c>
      <c r="I43" s="154">
        <v>0.05</v>
      </c>
      <c r="J43" s="140">
        <v>0.05</v>
      </c>
      <c r="K43" s="148">
        <v>0</v>
      </c>
      <c r="L43" s="148">
        <v>0</v>
      </c>
    </row>
    <row r="44" spans="1:12" ht="26.25" customHeight="1">
      <c r="A44" s="156" t="s">
        <v>230</v>
      </c>
      <c r="B44" s="156" t="s">
        <v>222</v>
      </c>
      <c r="C44" s="142" t="s">
        <v>69</v>
      </c>
      <c r="D44" s="144" t="s">
        <v>109</v>
      </c>
      <c r="E44" s="140">
        <v>0.2</v>
      </c>
      <c r="F44" s="166">
        <v>0.2</v>
      </c>
      <c r="G44" s="154">
        <v>0</v>
      </c>
      <c r="H44" s="154">
        <v>0</v>
      </c>
      <c r="I44" s="154">
        <v>0.2</v>
      </c>
      <c r="J44" s="140">
        <v>0.2</v>
      </c>
      <c r="K44" s="148">
        <v>0</v>
      </c>
      <c r="L44" s="148">
        <v>0</v>
      </c>
    </row>
    <row r="45" spans="1:12" ht="26.25" customHeight="1">
      <c r="A45" s="156" t="s">
        <v>230</v>
      </c>
      <c r="B45" s="156" t="s">
        <v>114</v>
      </c>
      <c r="C45" s="142" t="s">
        <v>385</v>
      </c>
      <c r="D45" s="144" t="s">
        <v>99</v>
      </c>
      <c r="E45" s="140">
        <v>0.3</v>
      </c>
      <c r="F45" s="166">
        <v>0.3</v>
      </c>
      <c r="G45" s="154">
        <v>0</v>
      </c>
      <c r="H45" s="154">
        <v>0</v>
      </c>
      <c r="I45" s="154">
        <v>0.3</v>
      </c>
      <c r="J45" s="140">
        <v>0.3</v>
      </c>
      <c r="K45" s="148">
        <v>0</v>
      </c>
      <c r="L45" s="148">
        <v>0</v>
      </c>
    </row>
    <row r="46" spans="1:12" ht="26.25" customHeight="1">
      <c r="A46" s="156" t="s">
        <v>230</v>
      </c>
      <c r="B46" s="156" t="s">
        <v>253</v>
      </c>
      <c r="C46" s="142" t="s">
        <v>93</v>
      </c>
      <c r="D46" s="144" t="s">
        <v>66</v>
      </c>
      <c r="E46" s="140">
        <v>2.33</v>
      </c>
      <c r="F46" s="166">
        <v>2.33</v>
      </c>
      <c r="G46" s="154">
        <v>0</v>
      </c>
      <c r="H46" s="154">
        <v>0</v>
      </c>
      <c r="I46" s="154">
        <v>2.33</v>
      </c>
      <c r="J46" s="140">
        <v>2.33</v>
      </c>
      <c r="K46" s="148">
        <v>0</v>
      </c>
      <c r="L46" s="148">
        <v>0</v>
      </c>
    </row>
    <row r="47" spans="1:12" ht="26.25" customHeight="1">
      <c r="A47" s="156" t="s">
        <v>230</v>
      </c>
      <c r="B47" s="156" t="s">
        <v>350</v>
      </c>
      <c r="C47" s="142" t="s">
        <v>211</v>
      </c>
      <c r="D47" s="144" t="s">
        <v>379</v>
      </c>
      <c r="E47" s="140">
        <v>0.15</v>
      </c>
      <c r="F47" s="166">
        <v>0.15</v>
      </c>
      <c r="G47" s="154">
        <v>0</v>
      </c>
      <c r="H47" s="154">
        <v>0</v>
      </c>
      <c r="I47" s="154">
        <v>0.15</v>
      </c>
      <c r="J47" s="140">
        <v>0.15</v>
      </c>
      <c r="K47" s="148">
        <v>0</v>
      </c>
      <c r="L47" s="148">
        <v>0</v>
      </c>
    </row>
    <row r="48" spans="1:12" ht="26.25" customHeight="1">
      <c r="A48" s="156" t="s">
        <v>230</v>
      </c>
      <c r="B48" s="156" t="s">
        <v>176</v>
      </c>
      <c r="C48" s="142" t="s">
        <v>328</v>
      </c>
      <c r="D48" s="144" t="s">
        <v>151</v>
      </c>
      <c r="E48" s="140">
        <v>1.41</v>
      </c>
      <c r="F48" s="166">
        <v>1.41</v>
      </c>
      <c r="G48" s="154">
        <v>0</v>
      </c>
      <c r="H48" s="154">
        <v>0</v>
      </c>
      <c r="I48" s="154">
        <v>1.41</v>
      </c>
      <c r="J48" s="140">
        <v>1.41</v>
      </c>
      <c r="K48" s="148">
        <v>0</v>
      </c>
      <c r="L48" s="148">
        <v>0</v>
      </c>
    </row>
    <row r="49" spans="1:12" ht="26.25" customHeight="1">
      <c r="A49" s="156" t="s">
        <v>230</v>
      </c>
      <c r="B49" s="156" t="s">
        <v>30</v>
      </c>
      <c r="C49" s="142" t="s">
        <v>303</v>
      </c>
      <c r="D49" s="144" t="s">
        <v>166</v>
      </c>
      <c r="E49" s="140">
        <v>0.48</v>
      </c>
      <c r="F49" s="166">
        <v>0.18</v>
      </c>
      <c r="G49" s="154">
        <v>0.3</v>
      </c>
      <c r="H49" s="154">
        <v>0</v>
      </c>
      <c r="I49" s="154">
        <v>0.48</v>
      </c>
      <c r="J49" s="140">
        <v>0.18</v>
      </c>
      <c r="K49" s="148">
        <v>0.3</v>
      </c>
      <c r="L49" s="148">
        <v>0</v>
      </c>
    </row>
    <row r="50" spans="1:12" ht="26.25" customHeight="1">
      <c r="A50" s="156"/>
      <c r="B50" s="156"/>
      <c r="C50" s="142" t="s">
        <v>424</v>
      </c>
      <c r="D50" s="144" t="s">
        <v>277</v>
      </c>
      <c r="E50" s="140">
        <v>7.45</v>
      </c>
      <c r="F50" s="166">
        <v>7.45</v>
      </c>
      <c r="G50" s="154">
        <v>0</v>
      </c>
      <c r="H50" s="154">
        <v>0</v>
      </c>
      <c r="I50" s="154">
        <v>7.45</v>
      </c>
      <c r="J50" s="140">
        <v>7.45</v>
      </c>
      <c r="K50" s="148">
        <v>0</v>
      </c>
      <c r="L50" s="148">
        <v>0</v>
      </c>
    </row>
    <row r="51" spans="1:12" ht="26.25" customHeight="1">
      <c r="A51" s="156" t="s">
        <v>117</v>
      </c>
      <c r="B51" s="156" t="s">
        <v>225</v>
      </c>
      <c r="C51" s="142" t="s">
        <v>44</v>
      </c>
      <c r="D51" s="144" t="s">
        <v>256</v>
      </c>
      <c r="E51" s="140">
        <v>7.45</v>
      </c>
      <c r="F51" s="166">
        <v>7.45</v>
      </c>
      <c r="G51" s="154">
        <v>0</v>
      </c>
      <c r="H51" s="154">
        <v>0</v>
      </c>
      <c r="I51" s="154">
        <v>7.45</v>
      </c>
      <c r="J51" s="140">
        <v>7.45</v>
      </c>
      <c r="K51" s="148">
        <v>0</v>
      </c>
      <c r="L51" s="148">
        <v>0</v>
      </c>
    </row>
  </sheetData>
  <sheetProtection/>
  <mergeCells count="15">
    <mergeCell ref="A5:A6"/>
    <mergeCell ref="B5:B6"/>
    <mergeCell ref="E5:E6"/>
    <mergeCell ref="F5:F6"/>
    <mergeCell ref="G5:G6"/>
    <mergeCell ref="H5:H6"/>
    <mergeCell ref="E4:H4"/>
    <mergeCell ref="A4:B4"/>
    <mergeCell ref="D4:D6"/>
    <mergeCell ref="I5:I6"/>
    <mergeCell ref="J5:J6"/>
    <mergeCell ref="K5:K6"/>
    <mergeCell ref="L5:L6"/>
    <mergeCell ref="I4:L4"/>
    <mergeCell ref="C4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tabSelected="1" defaultGridColor="0" colorId="0" workbookViewId="0" topLeftCell="A1">
      <selection activeCell="B9" sqref="B9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  <col min="13" max="256" width="9.16015625" style="0" customWidth="1"/>
  </cols>
  <sheetData>
    <row r="1" spans="1:13" ht="12.75" customHeight="1">
      <c r="A1" s="134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2.5" customHeight="1">
      <c r="A2" s="129" t="s">
        <v>107</v>
      </c>
      <c r="B2" s="93"/>
      <c r="C2" s="93"/>
      <c r="D2" s="93"/>
      <c r="E2" s="93"/>
      <c r="F2" s="93"/>
      <c r="G2" s="93"/>
      <c r="H2" s="130"/>
      <c r="I2" s="130"/>
      <c r="J2" s="130"/>
      <c r="K2" s="130"/>
      <c r="L2" s="130"/>
      <c r="M2" s="130"/>
    </row>
    <row r="3" spans="1:13" ht="12.75" customHeight="1">
      <c r="A3" s="130"/>
      <c r="B3" s="130"/>
      <c r="C3" s="130"/>
      <c r="D3" s="130"/>
      <c r="E3" s="130"/>
      <c r="F3" s="130"/>
      <c r="G3" s="36" t="s">
        <v>220</v>
      </c>
      <c r="H3" s="130"/>
      <c r="I3" s="130"/>
      <c r="J3" s="130"/>
      <c r="K3" s="130"/>
      <c r="L3" s="130"/>
      <c r="M3" s="130"/>
    </row>
    <row r="4" spans="1:13" ht="12.75" customHeight="1">
      <c r="A4" s="131" t="s">
        <v>213</v>
      </c>
      <c r="B4" s="131" t="s">
        <v>316</v>
      </c>
      <c r="C4" s="131" t="s">
        <v>427</v>
      </c>
      <c r="D4" s="131" t="s">
        <v>120</v>
      </c>
      <c r="E4" s="131" t="s">
        <v>98</v>
      </c>
      <c r="F4" s="131" t="s">
        <v>260</v>
      </c>
      <c r="G4" s="131" t="s">
        <v>258</v>
      </c>
      <c r="H4" s="130"/>
      <c r="I4" s="130"/>
      <c r="J4" s="130"/>
      <c r="K4" s="130"/>
      <c r="L4" s="130"/>
      <c r="M4" s="130"/>
    </row>
    <row r="5" spans="1:13" ht="25.5" customHeight="1">
      <c r="A5" s="156"/>
      <c r="B5" s="142"/>
      <c r="C5" s="144"/>
      <c r="D5" s="146"/>
      <c r="E5" s="140"/>
      <c r="F5" s="166"/>
      <c r="G5" s="140"/>
      <c r="H5" s="130"/>
      <c r="I5" s="130"/>
      <c r="J5" s="130"/>
      <c r="K5" s="130"/>
      <c r="L5" s="132" t="s">
        <v>352</v>
      </c>
      <c r="M5" s="130"/>
    </row>
    <row r="6" spans="1:13" ht="12.75" customHeight="1">
      <c r="A6" s="130"/>
      <c r="B6" s="133"/>
      <c r="C6" s="133"/>
      <c r="D6" s="133"/>
      <c r="E6" s="133"/>
      <c r="F6" s="133"/>
      <c r="G6" s="133"/>
      <c r="H6" s="130"/>
      <c r="I6" s="130"/>
      <c r="J6" s="130"/>
      <c r="K6" s="130"/>
      <c r="L6" s="133"/>
      <c r="M6" s="130"/>
    </row>
    <row r="7" spans="1:13" ht="12.75" customHeight="1">
      <c r="A7" t="s">
        <v>2</v>
      </c>
      <c r="B7" s="133"/>
      <c r="C7" s="133"/>
      <c r="D7" s="133"/>
      <c r="E7" s="133"/>
      <c r="F7" s="133"/>
      <c r="G7" s="133"/>
      <c r="H7" s="130"/>
      <c r="I7" s="130"/>
      <c r="J7" s="130"/>
      <c r="K7" s="130"/>
      <c r="L7" s="133"/>
      <c r="M7" s="130"/>
    </row>
    <row r="8" spans="1:13" ht="12.75" customHeight="1">
      <c r="A8" s="130"/>
      <c r="B8" s="133"/>
      <c r="C8" s="130"/>
      <c r="D8" s="133"/>
      <c r="E8" s="133"/>
      <c r="F8" s="133"/>
      <c r="G8" s="133"/>
      <c r="H8" s="130"/>
      <c r="I8" s="130"/>
      <c r="J8" s="130"/>
      <c r="K8" s="130"/>
      <c r="L8" s="133"/>
      <c r="M8" s="133"/>
    </row>
    <row r="9" spans="1:13" ht="12.75" customHeight="1">
      <c r="A9" s="130"/>
      <c r="B9" s="133"/>
      <c r="C9" s="130"/>
      <c r="D9" s="130"/>
      <c r="E9" s="130"/>
      <c r="F9" s="133"/>
      <c r="G9" s="130"/>
      <c r="H9" s="130"/>
      <c r="I9" s="130"/>
      <c r="J9" s="130"/>
      <c r="K9" s="130"/>
      <c r="L9" s="130"/>
      <c r="M9" s="133"/>
    </row>
    <row r="10" spans="1:13" ht="12.75" customHeight="1">
      <c r="A10" s="130"/>
      <c r="B10" s="133"/>
      <c r="C10" s="130"/>
      <c r="D10" s="130"/>
      <c r="E10" s="130"/>
      <c r="F10" s="133"/>
      <c r="G10" s="130"/>
      <c r="H10" s="130"/>
      <c r="I10" s="130"/>
      <c r="J10" s="130"/>
      <c r="K10" s="130"/>
      <c r="L10" s="130"/>
      <c r="M10" s="133"/>
    </row>
    <row r="11" spans="1:13" ht="12.75" customHeight="1">
      <c r="A11" s="130"/>
      <c r="B11" s="133"/>
      <c r="C11" s="133"/>
      <c r="D11" s="130"/>
      <c r="E11" s="130"/>
      <c r="F11" s="133"/>
      <c r="G11" s="130"/>
      <c r="H11" s="130"/>
      <c r="I11" s="130"/>
      <c r="J11" s="130"/>
      <c r="K11" s="130"/>
      <c r="L11" s="130"/>
      <c r="M11" s="133"/>
    </row>
    <row r="12" spans="1:13" ht="12.75" customHeight="1">
      <c r="A12" s="130"/>
      <c r="B12" s="130"/>
      <c r="C12" s="133"/>
      <c r="D12" s="130"/>
      <c r="E12" s="130"/>
      <c r="F12" s="133"/>
      <c r="G12" s="130"/>
      <c r="H12" s="130"/>
      <c r="I12" s="130"/>
      <c r="J12" s="130"/>
      <c r="K12" s="130"/>
      <c r="L12" s="130"/>
      <c r="M12" s="133"/>
    </row>
    <row r="13" spans="1:13" ht="12.75" customHeight="1">
      <c r="A13" s="130"/>
      <c r="B13" s="130"/>
      <c r="C13" s="133"/>
      <c r="D13" s="130"/>
      <c r="E13" s="130"/>
      <c r="F13" s="130"/>
      <c r="G13" s="130"/>
      <c r="H13" s="130"/>
      <c r="I13" s="130"/>
      <c r="J13" s="130"/>
      <c r="K13" s="130"/>
      <c r="L13" s="133"/>
      <c r="M13" s="133"/>
    </row>
    <row r="14" spans="1:13" ht="12.7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3"/>
      <c r="M14" s="130"/>
    </row>
    <row r="15" spans="1:13" ht="12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3"/>
      <c r="L15" s="133"/>
      <c r="M15" s="130"/>
    </row>
    <row r="16" spans="1:13" ht="12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3"/>
      <c r="L16" s="130"/>
      <c r="M16" s="130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56" width="9.16015625" style="0" customWidth="1"/>
  </cols>
  <sheetData>
    <row r="1" spans="1:8" ht="15.75" customHeight="1">
      <c r="A1" s="19" t="s">
        <v>83</v>
      </c>
      <c r="C1" s="19"/>
      <c r="E1" s="19"/>
      <c r="F1" s="19"/>
      <c r="G1" s="20"/>
      <c r="H1" s="20"/>
    </row>
    <row r="2" spans="1:9" ht="30" customHeight="1">
      <c r="A2" s="86" t="s">
        <v>389</v>
      </c>
      <c r="B2" s="86"/>
      <c r="C2" s="86"/>
      <c r="D2" s="86"/>
      <c r="E2" s="86"/>
      <c r="F2" s="86"/>
      <c r="G2" s="86"/>
      <c r="H2" s="86"/>
      <c r="I2" s="86"/>
    </row>
    <row r="3" spans="3:9" ht="15" customHeight="1">
      <c r="C3" s="19"/>
      <c r="E3" s="19"/>
      <c r="F3" s="19"/>
      <c r="G3" s="21"/>
      <c r="H3" s="21"/>
      <c r="I3" s="18" t="s">
        <v>220</v>
      </c>
    </row>
    <row r="4" spans="1:9" ht="13.5" customHeight="1">
      <c r="A4" s="23" t="s">
        <v>427</v>
      </c>
      <c r="B4" s="23"/>
      <c r="C4" s="24"/>
      <c r="D4" s="81" t="s">
        <v>421</v>
      </c>
      <c r="E4" s="42" t="s">
        <v>420</v>
      </c>
      <c r="F4" s="80" t="s">
        <v>98</v>
      </c>
      <c r="G4" s="81" t="s">
        <v>39</v>
      </c>
      <c r="H4" s="83" t="s">
        <v>254</v>
      </c>
      <c r="I4" s="81" t="s">
        <v>305</v>
      </c>
    </row>
    <row r="5" spans="1:9" ht="19.5" customHeight="1">
      <c r="A5" s="23" t="s">
        <v>174</v>
      </c>
      <c r="B5" s="23" t="s">
        <v>295</v>
      </c>
      <c r="C5" s="24" t="s">
        <v>287</v>
      </c>
      <c r="D5" s="81"/>
      <c r="E5" s="42"/>
      <c r="F5" s="80"/>
      <c r="G5" s="81"/>
      <c r="H5" s="83"/>
      <c r="I5" s="81"/>
    </row>
    <row r="6" spans="1:9" ht="19.5" customHeight="1">
      <c r="A6" s="23"/>
      <c r="B6" s="23"/>
      <c r="C6" s="24"/>
      <c r="D6" s="81"/>
      <c r="E6" s="42"/>
      <c r="F6" s="80"/>
      <c r="G6" s="81"/>
      <c r="H6" s="83"/>
      <c r="I6" s="81"/>
    </row>
    <row r="7" spans="1:9" ht="15" customHeight="1">
      <c r="A7" s="29" t="s">
        <v>273</v>
      </c>
      <c r="B7" s="29" t="s">
        <v>273</v>
      </c>
      <c r="C7" s="29" t="s">
        <v>273</v>
      </c>
      <c r="D7" s="85" t="s">
        <v>273</v>
      </c>
      <c r="E7" s="29" t="s">
        <v>273</v>
      </c>
      <c r="F7" s="82">
        <v>1</v>
      </c>
      <c r="G7" s="82">
        <f>F7+1</f>
        <v>2</v>
      </c>
      <c r="H7" s="82">
        <f>G7+1</f>
        <v>3</v>
      </c>
      <c r="I7" s="84">
        <f>H7+1</f>
        <v>4</v>
      </c>
    </row>
    <row r="8" spans="1:10" ht="26.25" customHeight="1">
      <c r="A8" s="142"/>
      <c r="B8" s="144"/>
      <c r="C8" s="146"/>
      <c r="D8" s="152"/>
      <c r="E8" s="150" t="s">
        <v>98</v>
      </c>
      <c r="F8" s="148">
        <v>89.53</v>
      </c>
      <c r="G8" s="140">
        <v>89.23</v>
      </c>
      <c r="H8" s="140">
        <v>0.3</v>
      </c>
      <c r="I8" s="140">
        <v>0</v>
      </c>
      <c r="J8" s="3"/>
    </row>
    <row r="9" spans="1:9" ht="26.25" customHeight="1">
      <c r="A9" s="143" t="s">
        <v>308</v>
      </c>
      <c r="B9" s="145"/>
      <c r="C9" s="147"/>
      <c r="D9" s="153"/>
      <c r="E9" s="151" t="s">
        <v>125</v>
      </c>
      <c r="F9" s="149">
        <v>55.81</v>
      </c>
      <c r="G9" s="141">
        <v>55.51</v>
      </c>
      <c r="H9" s="141">
        <v>0.3</v>
      </c>
      <c r="I9" s="141">
        <v>0</v>
      </c>
    </row>
    <row r="10" spans="1:9" ht="26.25" customHeight="1">
      <c r="A10" s="143" t="s">
        <v>4</v>
      </c>
      <c r="B10" s="145" t="s">
        <v>225</v>
      </c>
      <c r="C10" s="147"/>
      <c r="D10" s="153"/>
      <c r="E10" s="151" t="s">
        <v>370</v>
      </c>
      <c r="F10" s="149">
        <v>55.81</v>
      </c>
      <c r="G10" s="141">
        <v>55.51</v>
      </c>
      <c r="H10" s="141">
        <v>0.3</v>
      </c>
      <c r="I10" s="141">
        <v>0</v>
      </c>
    </row>
    <row r="11" spans="1:9" ht="26.25" customHeight="1">
      <c r="A11" s="143" t="s">
        <v>359</v>
      </c>
      <c r="B11" s="145" t="s">
        <v>65</v>
      </c>
      <c r="C11" s="147" t="s">
        <v>322</v>
      </c>
      <c r="D11" s="153"/>
      <c r="E11" s="151" t="s">
        <v>298</v>
      </c>
      <c r="F11" s="149">
        <v>55.81</v>
      </c>
      <c r="G11" s="141">
        <v>55.51</v>
      </c>
      <c r="H11" s="141">
        <v>0.3</v>
      </c>
      <c r="I11" s="141">
        <v>0</v>
      </c>
    </row>
    <row r="12" spans="1:9" ht="26.25" customHeight="1">
      <c r="A12" s="143" t="s">
        <v>103</v>
      </c>
      <c r="B12" s="145"/>
      <c r="C12" s="147"/>
      <c r="D12" s="153"/>
      <c r="E12" s="151" t="s">
        <v>290</v>
      </c>
      <c r="F12" s="149">
        <v>22.48</v>
      </c>
      <c r="G12" s="141">
        <v>22.48</v>
      </c>
      <c r="H12" s="141">
        <v>0</v>
      </c>
      <c r="I12" s="141">
        <v>0</v>
      </c>
    </row>
    <row r="13" spans="1:9" ht="26.25" customHeight="1">
      <c r="A13" s="143" t="s">
        <v>223</v>
      </c>
      <c r="B13" s="145" t="s">
        <v>318</v>
      </c>
      <c r="C13" s="147"/>
      <c r="D13" s="153"/>
      <c r="E13" s="151" t="s">
        <v>247</v>
      </c>
      <c r="F13" s="149">
        <v>22.48</v>
      </c>
      <c r="G13" s="141">
        <v>22.48</v>
      </c>
      <c r="H13" s="141">
        <v>0</v>
      </c>
      <c r="I13" s="141">
        <v>0</v>
      </c>
    </row>
    <row r="14" spans="1:9" ht="26.25" customHeight="1">
      <c r="A14" s="143" t="s">
        <v>149</v>
      </c>
      <c r="B14" s="145" t="s">
        <v>173</v>
      </c>
      <c r="C14" s="147" t="s">
        <v>225</v>
      </c>
      <c r="D14" s="153"/>
      <c r="E14" s="151" t="s">
        <v>217</v>
      </c>
      <c r="F14" s="149">
        <v>8.52</v>
      </c>
      <c r="G14" s="141">
        <v>8.52</v>
      </c>
      <c r="H14" s="141">
        <v>0</v>
      </c>
      <c r="I14" s="141">
        <v>0</v>
      </c>
    </row>
    <row r="15" spans="1:9" ht="26.25" customHeight="1">
      <c r="A15" s="143" t="s">
        <v>149</v>
      </c>
      <c r="B15" s="145" t="s">
        <v>173</v>
      </c>
      <c r="C15" s="147" t="s">
        <v>318</v>
      </c>
      <c r="D15" s="153"/>
      <c r="E15" s="151" t="s">
        <v>102</v>
      </c>
      <c r="F15" s="149">
        <v>9.97</v>
      </c>
      <c r="G15" s="141">
        <v>9.97</v>
      </c>
      <c r="H15" s="141">
        <v>0</v>
      </c>
      <c r="I15" s="141">
        <v>0</v>
      </c>
    </row>
    <row r="16" spans="1:9" ht="26.25" customHeight="1">
      <c r="A16" s="143" t="s">
        <v>149</v>
      </c>
      <c r="B16" s="145" t="s">
        <v>173</v>
      </c>
      <c r="C16" s="147" t="s">
        <v>222</v>
      </c>
      <c r="D16" s="153"/>
      <c r="E16" s="151" t="s">
        <v>148</v>
      </c>
      <c r="F16" s="149">
        <v>3.99</v>
      </c>
      <c r="G16" s="141">
        <v>3.99</v>
      </c>
      <c r="H16" s="141">
        <v>0</v>
      </c>
      <c r="I16" s="141">
        <v>0</v>
      </c>
    </row>
    <row r="17" spans="1:9" ht="26.25" customHeight="1">
      <c r="A17" s="143" t="s">
        <v>190</v>
      </c>
      <c r="B17" s="145"/>
      <c r="C17" s="147"/>
      <c r="D17" s="153"/>
      <c r="E17" s="151" t="s">
        <v>67</v>
      </c>
      <c r="F17" s="149">
        <v>3.79</v>
      </c>
      <c r="G17" s="141">
        <v>3.79</v>
      </c>
      <c r="H17" s="141">
        <v>0</v>
      </c>
      <c r="I17" s="141">
        <v>0</v>
      </c>
    </row>
    <row r="18" spans="1:9" ht="26.25" customHeight="1">
      <c r="A18" s="143" t="s">
        <v>347</v>
      </c>
      <c r="B18" s="145" t="s">
        <v>253</v>
      </c>
      <c r="C18" s="147"/>
      <c r="D18" s="153"/>
      <c r="E18" s="151" t="s">
        <v>160</v>
      </c>
      <c r="F18" s="149">
        <v>3.79</v>
      </c>
      <c r="G18" s="141">
        <v>3.79</v>
      </c>
      <c r="H18" s="141">
        <v>0</v>
      </c>
      <c r="I18" s="141">
        <v>0</v>
      </c>
    </row>
    <row r="19" spans="1:9" ht="26.25" customHeight="1">
      <c r="A19" s="143" t="s">
        <v>9</v>
      </c>
      <c r="B19" s="145" t="s">
        <v>88</v>
      </c>
      <c r="C19" s="147" t="s">
        <v>225</v>
      </c>
      <c r="D19" s="153"/>
      <c r="E19" s="151" t="s">
        <v>53</v>
      </c>
      <c r="F19" s="149">
        <v>3.79</v>
      </c>
      <c r="G19" s="141">
        <v>3.79</v>
      </c>
      <c r="H19" s="141">
        <v>0</v>
      </c>
      <c r="I19" s="141">
        <v>0</v>
      </c>
    </row>
    <row r="20" spans="1:9" ht="26.25" customHeight="1">
      <c r="A20" s="143" t="s">
        <v>159</v>
      </c>
      <c r="B20" s="145"/>
      <c r="C20" s="147"/>
      <c r="D20" s="153"/>
      <c r="E20" s="151" t="s">
        <v>351</v>
      </c>
      <c r="F20" s="149">
        <v>7.45</v>
      </c>
      <c r="G20" s="141">
        <v>7.45</v>
      </c>
      <c r="H20" s="141">
        <v>0</v>
      </c>
      <c r="I20" s="141">
        <v>0</v>
      </c>
    </row>
    <row r="21" spans="1:9" ht="26.25" customHeight="1">
      <c r="A21" s="143" t="s">
        <v>378</v>
      </c>
      <c r="B21" s="145" t="s">
        <v>225</v>
      </c>
      <c r="C21" s="147"/>
      <c r="D21" s="153"/>
      <c r="E21" s="151" t="s">
        <v>72</v>
      </c>
      <c r="F21" s="149">
        <v>7.45</v>
      </c>
      <c r="G21" s="141">
        <v>7.45</v>
      </c>
      <c r="H21" s="141">
        <v>0</v>
      </c>
      <c r="I21" s="141">
        <v>0</v>
      </c>
    </row>
    <row r="22" spans="1:9" ht="26.25" customHeight="1">
      <c r="A22" s="143" t="s">
        <v>95</v>
      </c>
      <c r="B22" s="145" t="s">
        <v>65</v>
      </c>
      <c r="C22" s="147" t="s">
        <v>322</v>
      </c>
      <c r="D22" s="153"/>
      <c r="E22" s="151" t="s">
        <v>429</v>
      </c>
      <c r="F22" s="149">
        <v>7.45</v>
      </c>
      <c r="G22" s="141">
        <v>7.45</v>
      </c>
      <c r="H22" s="141">
        <v>0</v>
      </c>
      <c r="I22" s="141">
        <v>0</v>
      </c>
    </row>
    <row r="23" spans="1:9" ht="26.25" customHeight="1">
      <c r="A23" s="142"/>
      <c r="B23" s="144"/>
      <c r="C23" s="146"/>
      <c r="D23" s="152" t="s">
        <v>132</v>
      </c>
      <c r="E23" s="150" t="s">
        <v>331</v>
      </c>
      <c r="F23" s="148">
        <v>89.53</v>
      </c>
      <c r="G23" s="140">
        <v>89.23</v>
      </c>
      <c r="H23" s="140">
        <v>0.3</v>
      </c>
      <c r="I23" s="140">
        <v>0</v>
      </c>
    </row>
    <row r="24" spans="1:9" ht="26.25" customHeight="1">
      <c r="A24" s="142" t="s">
        <v>308</v>
      </c>
      <c r="B24" s="144"/>
      <c r="C24" s="146"/>
      <c r="D24" s="152"/>
      <c r="E24" s="150" t="s">
        <v>40</v>
      </c>
      <c r="F24" s="148">
        <v>55.81</v>
      </c>
      <c r="G24" s="140">
        <v>55.51</v>
      </c>
      <c r="H24" s="140">
        <v>0.3</v>
      </c>
      <c r="I24" s="140">
        <v>0</v>
      </c>
    </row>
    <row r="25" spans="1:9" ht="26.25" customHeight="1">
      <c r="A25" s="142" t="s">
        <v>4</v>
      </c>
      <c r="B25" s="144" t="s">
        <v>225</v>
      </c>
      <c r="C25" s="146"/>
      <c r="D25" s="152"/>
      <c r="E25" s="150" t="s">
        <v>228</v>
      </c>
      <c r="F25" s="148">
        <v>55.81</v>
      </c>
      <c r="G25" s="140">
        <v>55.51</v>
      </c>
      <c r="H25" s="140">
        <v>0.3</v>
      </c>
      <c r="I25" s="140">
        <v>0</v>
      </c>
    </row>
    <row r="26" spans="1:9" ht="26.25" customHeight="1">
      <c r="A26" s="142" t="s">
        <v>359</v>
      </c>
      <c r="B26" s="144" t="s">
        <v>65</v>
      </c>
      <c r="C26" s="146" t="s">
        <v>322</v>
      </c>
      <c r="D26" s="152" t="s">
        <v>100</v>
      </c>
      <c r="E26" s="150" t="s">
        <v>294</v>
      </c>
      <c r="F26" s="148">
        <v>55.81</v>
      </c>
      <c r="G26" s="140">
        <v>55.51</v>
      </c>
      <c r="H26" s="140">
        <v>0.3</v>
      </c>
      <c r="I26" s="140">
        <v>0</v>
      </c>
    </row>
    <row r="27" spans="1:9" ht="26.25" customHeight="1">
      <c r="A27" s="142" t="s">
        <v>103</v>
      </c>
      <c r="B27" s="144"/>
      <c r="C27" s="146"/>
      <c r="D27" s="152"/>
      <c r="E27" s="150" t="s">
        <v>14</v>
      </c>
      <c r="F27" s="148">
        <v>22.48</v>
      </c>
      <c r="G27" s="140">
        <v>22.48</v>
      </c>
      <c r="H27" s="140">
        <v>0</v>
      </c>
      <c r="I27" s="140">
        <v>0</v>
      </c>
    </row>
    <row r="28" spans="1:9" ht="26.25" customHeight="1">
      <c r="A28" s="142" t="s">
        <v>223</v>
      </c>
      <c r="B28" s="144" t="s">
        <v>318</v>
      </c>
      <c r="C28" s="146"/>
      <c r="D28" s="152"/>
      <c r="E28" s="150" t="s">
        <v>315</v>
      </c>
      <c r="F28" s="148">
        <v>22.48</v>
      </c>
      <c r="G28" s="140">
        <v>22.48</v>
      </c>
      <c r="H28" s="140">
        <v>0</v>
      </c>
      <c r="I28" s="140">
        <v>0</v>
      </c>
    </row>
    <row r="29" spans="1:9" ht="26.25" customHeight="1">
      <c r="A29" s="142" t="s">
        <v>149</v>
      </c>
      <c r="B29" s="144" t="s">
        <v>173</v>
      </c>
      <c r="C29" s="146" t="s">
        <v>225</v>
      </c>
      <c r="D29" s="152" t="s">
        <v>246</v>
      </c>
      <c r="E29" s="150" t="s">
        <v>137</v>
      </c>
      <c r="F29" s="148">
        <v>8.52</v>
      </c>
      <c r="G29" s="140">
        <v>8.52</v>
      </c>
      <c r="H29" s="140">
        <v>0</v>
      </c>
      <c r="I29" s="140">
        <v>0</v>
      </c>
    </row>
    <row r="30" spans="1:9" ht="26.25" customHeight="1">
      <c r="A30" s="142" t="s">
        <v>149</v>
      </c>
      <c r="B30" s="144" t="s">
        <v>173</v>
      </c>
      <c r="C30" s="146" t="s">
        <v>318</v>
      </c>
      <c r="D30" s="152" t="s">
        <v>344</v>
      </c>
      <c r="E30" s="150" t="s">
        <v>302</v>
      </c>
      <c r="F30" s="148">
        <v>9.97</v>
      </c>
      <c r="G30" s="140">
        <v>9.97</v>
      </c>
      <c r="H30" s="140">
        <v>0</v>
      </c>
      <c r="I30" s="140">
        <v>0</v>
      </c>
    </row>
    <row r="31" spans="1:9" ht="26.25" customHeight="1">
      <c r="A31" s="142" t="s">
        <v>149</v>
      </c>
      <c r="B31" s="144" t="s">
        <v>173</v>
      </c>
      <c r="C31" s="146" t="s">
        <v>222</v>
      </c>
      <c r="D31" s="152" t="s">
        <v>250</v>
      </c>
      <c r="E31" s="150" t="s">
        <v>372</v>
      </c>
      <c r="F31" s="148">
        <v>3.99</v>
      </c>
      <c r="G31" s="140">
        <v>3.99</v>
      </c>
      <c r="H31" s="140">
        <v>0</v>
      </c>
      <c r="I31" s="140">
        <v>0</v>
      </c>
    </row>
    <row r="32" spans="1:9" ht="26.25" customHeight="1">
      <c r="A32" s="142" t="s">
        <v>190</v>
      </c>
      <c r="B32" s="144"/>
      <c r="C32" s="146"/>
      <c r="D32" s="152"/>
      <c r="E32" s="150" t="s">
        <v>36</v>
      </c>
      <c r="F32" s="148">
        <v>3.79</v>
      </c>
      <c r="G32" s="140">
        <v>3.79</v>
      </c>
      <c r="H32" s="140">
        <v>0</v>
      </c>
      <c r="I32" s="140">
        <v>0</v>
      </c>
    </row>
    <row r="33" spans="1:9" ht="26.25" customHeight="1">
      <c r="A33" s="142" t="s">
        <v>347</v>
      </c>
      <c r="B33" s="144" t="s">
        <v>253</v>
      </c>
      <c r="C33" s="146"/>
      <c r="D33" s="152"/>
      <c r="E33" s="150" t="s">
        <v>384</v>
      </c>
      <c r="F33" s="148">
        <v>3.79</v>
      </c>
      <c r="G33" s="140">
        <v>3.79</v>
      </c>
      <c r="H33" s="140">
        <v>0</v>
      </c>
      <c r="I33" s="140">
        <v>0</v>
      </c>
    </row>
    <row r="34" spans="1:9" ht="26.25" customHeight="1">
      <c r="A34" s="142" t="s">
        <v>9</v>
      </c>
      <c r="B34" s="144" t="s">
        <v>88</v>
      </c>
      <c r="C34" s="146" t="s">
        <v>225</v>
      </c>
      <c r="D34" s="152" t="s">
        <v>22</v>
      </c>
      <c r="E34" s="150" t="s">
        <v>276</v>
      </c>
      <c r="F34" s="148">
        <v>3.79</v>
      </c>
      <c r="G34" s="140">
        <v>3.79</v>
      </c>
      <c r="H34" s="140">
        <v>0</v>
      </c>
      <c r="I34" s="140">
        <v>0</v>
      </c>
    </row>
    <row r="35" spans="1:9" ht="26.25" customHeight="1">
      <c r="A35" s="142" t="s">
        <v>159</v>
      </c>
      <c r="B35" s="144"/>
      <c r="C35" s="146"/>
      <c r="D35" s="152"/>
      <c r="E35" s="150" t="s">
        <v>245</v>
      </c>
      <c r="F35" s="148">
        <v>7.45</v>
      </c>
      <c r="G35" s="140">
        <v>7.45</v>
      </c>
      <c r="H35" s="140">
        <v>0</v>
      </c>
      <c r="I35" s="140">
        <v>0</v>
      </c>
    </row>
    <row r="36" spans="1:9" ht="26.25" customHeight="1">
      <c r="A36" s="142" t="s">
        <v>378</v>
      </c>
      <c r="B36" s="144" t="s">
        <v>225</v>
      </c>
      <c r="C36" s="146"/>
      <c r="D36" s="152"/>
      <c r="E36" s="150" t="s">
        <v>306</v>
      </c>
      <c r="F36" s="148">
        <v>7.45</v>
      </c>
      <c r="G36" s="140">
        <v>7.45</v>
      </c>
      <c r="H36" s="140">
        <v>0</v>
      </c>
      <c r="I36" s="140">
        <v>0</v>
      </c>
    </row>
    <row r="37" spans="1:9" ht="26.25" customHeight="1">
      <c r="A37" s="142" t="s">
        <v>95</v>
      </c>
      <c r="B37" s="144" t="s">
        <v>65</v>
      </c>
      <c r="C37" s="146" t="s">
        <v>322</v>
      </c>
      <c r="D37" s="152" t="s">
        <v>50</v>
      </c>
      <c r="E37" s="150" t="s">
        <v>147</v>
      </c>
      <c r="F37" s="148">
        <v>7.45</v>
      </c>
      <c r="G37" s="140">
        <v>7.45</v>
      </c>
      <c r="H37" s="140">
        <v>0</v>
      </c>
      <c r="I37" s="140">
        <v>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11"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  <mergeCell ref="A2:I2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19" width="11" style="0" customWidth="1"/>
    <col min="20" max="22" width="9.83203125" style="0" customWidth="1"/>
    <col min="23" max="23" width="10.66015625" style="0" customWidth="1"/>
    <col min="24" max="256" width="9.16015625" style="0" customWidth="1"/>
  </cols>
  <sheetData>
    <row r="1" spans="1:6" ht="15.75" customHeight="1">
      <c r="A1" s="19" t="s">
        <v>391</v>
      </c>
      <c r="D1" s="19"/>
      <c r="E1" s="19"/>
      <c r="F1" s="20"/>
    </row>
    <row r="2" spans="1:7" ht="30" customHeight="1">
      <c r="A2" s="2" t="s">
        <v>27</v>
      </c>
      <c r="B2" s="2"/>
      <c r="C2" s="2"/>
      <c r="D2" s="2"/>
      <c r="E2" s="2"/>
      <c r="F2" s="2"/>
      <c r="G2" s="2"/>
    </row>
    <row r="3" spans="4:7" ht="15" customHeight="1">
      <c r="D3" s="19"/>
      <c r="E3" s="19"/>
      <c r="F3" s="21"/>
      <c r="G3" s="18" t="s">
        <v>220</v>
      </c>
    </row>
    <row r="4" spans="1:7" ht="13.5" customHeight="1">
      <c r="A4" s="25" t="s">
        <v>283</v>
      </c>
      <c r="B4" s="26"/>
      <c r="C4" s="87" t="s">
        <v>421</v>
      </c>
      <c r="D4" s="88" t="s">
        <v>206</v>
      </c>
      <c r="E4" s="81" t="s">
        <v>358</v>
      </c>
      <c r="F4" s="81"/>
      <c r="G4" s="81"/>
    </row>
    <row r="5" spans="1:7" ht="19.5" customHeight="1">
      <c r="A5" s="28" t="s">
        <v>174</v>
      </c>
      <c r="B5" s="89" t="s">
        <v>295</v>
      </c>
      <c r="C5" s="81"/>
      <c r="D5" s="88"/>
      <c r="E5" s="81" t="s">
        <v>98</v>
      </c>
      <c r="F5" s="81" t="s">
        <v>112</v>
      </c>
      <c r="G5" s="81" t="s">
        <v>244</v>
      </c>
    </row>
    <row r="6" spans="1:7" ht="19.5" customHeight="1">
      <c r="A6" s="23"/>
      <c r="B6" s="90"/>
      <c r="C6" s="81"/>
      <c r="D6" s="88"/>
      <c r="E6" s="81"/>
      <c r="F6" s="81"/>
      <c r="G6" s="81"/>
    </row>
    <row r="7" spans="1:7" ht="15" customHeight="1">
      <c r="A7" s="29" t="s">
        <v>273</v>
      </c>
      <c r="B7" s="29" t="s">
        <v>273</v>
      </c>
      <c r="C7" s="85" t="s">
        <v>273</v>
      </c>
      <c r="D7" s="29" t="s">
        <v>273</v>
      </c>
      <c r="E7" s="91">
        <v>1</v>
      </c>
      <c r="F7" s="91">
        <f>E7+1</f>
        <v>2</v>
      </c>
      <c r="G7" s="91">
        <f>F7+1</f>
        <v>3</v>
      </c>
    </row>
    <row r="8" spans="1:8" ht="26.25" customHeight="1">
      <c r="A8" s="156"/>
      <c r="B8" s="156"/>
      <c r="C8" s="158"/>
      <c r="D8" s="146" t="s">
        <v>98</v>
      </c>
      <c r="E8" s="154">
        <v>89.23</v>
      </c>
      <c r="F8" s="140">
        <v>82.74</v>
      </c>
      <c r="G8" s="148">
        <v>6.49</v>
      </c>
      <c r="H8" s="3"/>
    </row>
    <row r="9" spans="1:7" ht="26.25" customHeight="1">
      <c r="A9" s="157" t="s">
        <v>329</v>
      </c>
      <c r="B9" s="157"/>
      <c r="C9" s="159"/>
      <c r="D9" s="147" t="s">
        <v>231</v>
      </c>
      <c r="E9" s="155">
        <v>75.29</v>
      </c>
      <c r="F9" s="141">
        <v>75.29</v>
      </c>
      <c r="G9" s="149">
        <v>0</v>
      </c>
    </row>
    <row r="10" spans="1:7" ht="26.25" customHeight="1">
      <c r="A10" s="157" t="s">
        <v>219</v>
      </c>
      <c r="B10" s="157" t="s">
        <v>322</v>
      </c>
      <c r="C10" s="159"/>
      <c r="D10" s="147" t="s">
        <v>353</v>
      </c>
      <c r="E10" s="155">
        <v>27.69</v>
      </c>
      <c r="F10" s="141">
        <v>27.69</v>
      </c>
      <c r="G10" s="149">
        <v>0</v>
      </c>
    </row>
    <row r="11" spans="1:7" ht="26.25" customHeight="1">
      <c r="A11" s="157" t="s">
        <v>219</v>
      </c>
      <c r="B11" s="157" t="s">
        <v>225</v>
      </c>
      <c r="C11" s="159"/>
      <c r="D11" s="147" t="s">
        <v>207</v>
      </c>
      <c r="E11" s="155">
        <v>1.5</v>
      </c>
      <c r="F11" s="141">
        <v>1.5</v>
      </c>
      <c r="G11" s="149">
        <v>0</v>
      </c>
    </row>
    <row r="12" spans="1:7" ht="26.25" customHeight="1">
      <c r="A12" s="157" t="s">
        <v>219</v>
      </c>
      <c r="B12" s="157" t="s">
        <v>113</v>
      </c>
      <c r="C12" s="159"/>
      <c r="D12" s="147" t="s">
        <v>428</v>
      </c>
      <c r="E12" s="155">
        <v>2.31</v>
      </c>
      <c r="F12" s="141">
        <v>2.31</v>
      </c>
      <c r="G12" s="149">
        <v>0</v>
      </c>
    </row>
    <row r="13" spans="1:7" ht="26.25" customHeight="1">
      <c r="A13" s="157" t="s">
        <v>219</v>
      </c>
      <c r="B13" s="157" t="s">
        <v>114</v>
      </c>
      <c r="C13" s="159"/>
      <c r="D13" s="147" t="s">
        <v>115</v>
      </c>
      <c r="E13" s="155">
        <v>18.34</v>
      </c>
      <c r="F13" s="141">
        <v>18.34</v>
      </c>
      <c r="G13" s="149">
        <v>0</v>
      </c>
    </row>
    <row r="14" spans="1:7" ht="26.25" customHeight="1">
      <c r="A14" s="157" t="s">
        <v>219</v>
      </c>
      <c r="B14" s="157" t="s">
        <v>3</v>
      </c>
      <c r="C14" s="159"/>
      <c r="D14" s="147" t="s">
        <v>7</v>
      </c>
      <c r="E14" s="155">
        <v>9.97</v>
      </c>
      <c r="F14" s="141">
        <v>9.97</v>
      </c>
      <c r="G14" s="149">
        <v>0</v>
      </c>
    </row>
    <row r="15" spans="1:7" ht="26.25" customHeight="1">
      <c r="A15" s="157" t="s">
        <v>219</v>
      </c>
      <c r="B15" s="157" t="s">
        <v>317</v>
      </c>
      <c r="C15" s="159"/>
      <c r="D15" s="147" t="s">
        <v>126</v>
      </c>
      <c r="E15" s="155">
        <v>3.99</v>
      </c>
      <c r="F15" s="141">
        <v>3.99</v>
      </c>
      <c r="G15" s="149">
        <v>0</v>
      </c>
    </row>
    <row r="16" spans="1:7" ht="26.25" customHeight="1">
      <c r="A16" s="157" t="s">
        <v>219</v>
      </c>
      <c r="B16" s="157" t="s">
        <v>145</v>
      </c>
      <c r="C16" s="159"/>
      <c r="D16" s="147" t="s">
        <v>74</v>
      </c>
      <c r="E16" s="155">
        <v>3.49</v>
      </c>
      <c r="F16" s="141">
        <v>3.49</v>
      </c>
      <c r="G16" s="149">
        <v>0</v>
      </c>
    </row>
    <row r="17" spans="1:7" ht="26.25" customHeight="1">
      <c r="A17" s="157" t="s">
        <v>219</v>
      </c>
      <c r="B17" s="157" t="s">
        <v>346</v>
      </c>
      <c r="C17" s="159"/>
      <c r="D17" s="147" t="s">
        <v>249</v>
      </c>
      <c r="E17" s="155">
        <v>0.55</v>
      </c>
      <c r="F17" s="141">
        <v>0.55</v>
      </c>
      <c r="G17" s="149">
        <v>0</v>
      </c>
    </row>
    <row r="18" spans="1:7" ht="26.25" customHeight="1">
      <c r="A18" s="157" t="s">
        <v>219</v>
      </c>
      <c r="B18" s="157" t="s">
        <v>33</v>
      </c>
      <c r="C18" s="159"/>
      <c r="D18" s="147" t="s">
        <v>330</v>
      </c>
      <c r="E18" s="155">
        <v>7.45</v>
      </c>
      <c r="F18" s="141">
        <v>7.45</v>
      </c>
      <c r="G18" s="149">
        <v>0</v>
      </c>
    </row>
    <row r="19" spans="1:7" ht="26.25" customHeight="1">
      <c r="A19" s="157" t="s">
        <v>230</v>
      </c>
      <c r="B19" s="157"/>
      <c r="C19" s="159"/>
      <c r="D19" s="147" t="s">
        <v>278</v>
      </c>
      <c r="E19" s="155">
        <v>6.49</v>
      </c>
      <c r="F19" s="141">
        <v>0</v>
      </c>
      <c r="G19" s="149">
        <v>6.49</v>
      </c>
    </row>
    <row r="20" spans="1:7" ht="26.25" customHeight="1">
      <c r="A20" s="157" t="s">
        <v>110</v>
      </c>
      <c r="B20" s="157" t="s">
        <v>322</v>
      </c>
      <c r="C20" s="159"/>
      <c r="D20" s="147" t="s">
        <v>191</v>
      </c>
      <c r="E20" s="155">
        <v>1.87</v>
      </c>
      <c r="F20" s="141">
        <v>0</v>
      </c>
      <c r="G20" s="149">
        <v>1.87</v>
      </c>
    </row>
    <row r="21" spans="1:7" ht="26.25" customHeight="1">
      <c r="A21" s="157" t="s">
        <v>110</v>
      </c>
      <c r="B21" s="157" t="s">
        <v>318</v>
      </c>
      <c r="C21" s="159"/>
      <c r="D21" s="147" t="s">
        <v>158</v>
      </c>
      <c r="E21" s="155">
        <v>0.05</v>
      </c>
      <c r="F21" s="141">
        <v>0</v>
      </c>
      <c r="G21" s="149">
        <v>0.05</v>
      </c>
    </row>
    <row r="22" spans="1:7" ht="26.25" customHeight="1">
      <c r="A22" s="157" t="s">
        <v>110</v>
      </c>
      <c r="B22" s="157" t="s">
        <v>222</v>
      </c>
      <c r="C22" s="159"/>
      <c r="D22" s="147" t="s">
        <v>28</v>
      </c>
      <c r="E22" s="155">
        <v>0.2</v>
      </c>
      <c r="F22" s="141">
        <v>0</v>
      </c>
      <c r="G22" s="149">
        <v>0.2</v>
      </c>
    </row>
    <row r="23" spans="1:7" ht="26.25" customHeight="1">
      <c r="A23" s="157" t="s">
        <v>110</v>
      </c>
      <c r="B23" s="157" t="s">
        <v>114</v>
      </c>
      <c r="C23" s="159"/>
      <c r="D23" s="147" t="s">
        <v>382</v>
      </c>
      <c r="E23" s="155">
        <v>0.3</v>
      </c>
      <c r="F23" s="141">
        <v>0</v>
      </c>
      <c r="G23" s="149">
        <v>0.3</v>
      </c>
    </row>
    <row r="24" spans="1:7" ht="26.25" customHeight="1">
      <c r="A24" s="157" t="s">
        <v>110</v>
      </c>
      <c r="B24" s="157" t="s">
        <v>253</v>
      </c>
      <c r="C24" s="159"/>
      <c r="D24" s="147" t="s">
        <v>412</v>
      </c>
      <c r="E24" s="155">
        <v>2.33</v>
      </c>
      <c r="F24" s="141">
        <v>0</v>
      </c>
      <c r="G24" s="149">
        <v>2.33</v>
      </c>
    </row>
    <row r="25" spans="1:7" ht="26.25" customHeight="1">
      <c r="A25" s="157" t="s">
        <v>110</v>
      </c>
      <c r="B25" s="157" t="s">
        <v>350</v>
      </c>
      <c r="C25" s="159"/>
      <c r="D25" s="147" t="s">
        <v>97</v>
      </c>
      <c r="E25" s="155">
        <v>0.15</v>
      </c>
      <c r="F25" s="141">
        <v>0</v>
      </c>
      <c r="G25" s="149">
        <v>0.15</v>
      </c>
    </row>
    <row r="26" spans="1:7" ht="26.25" customHeight="1">
      <c r="A26" s="157" t="s">
        <v>110</v>
      </c>
      <c r="B26" s="157" t="s">
        <v>176</v>
      </c>
      <c r="C26" s="159"/>
      <c r="D26" s="147" t="s">
        <v>227</v>
      </c>
      <c r="E26" s="155">
        <v>1.41</v>
      </c>
      <c r="F26" s="141">
        <v>0</v>
      </c>
      <c r="G26" s="149">
        <v>1.41</v>
      </c>
    </row>
    <row r="27" spans="1:7" ht="26.25" customHeight="1">
      <c r="A27" s="157" t="s">
        <v>110</v>
      </c>
      <c r="B27" s="157" t="s">
        <v>30</v>
      </c>
      <c r="C27" s="159"/>
      <c r="D27" s="147" t="s">
        <v>200</v>
      </c>
      <c r="E27" s="155">
        <v>0.18</v>
      </c>
      <c r="F27" s="141">
        <v>0</v>
      </c>
      <c r="G27" s="149">
        <v>0.18</v>
      </c>
    </row>
    <row r="28" spans="1:7" ht="26.25" customHeight="1">
      <c r="A28" s="157" t="s">
        <v>117</v>
      </c>
      <c r="B28" s="157"/>
      <c r="C28" s="159"/>
      <c r="D28" s="147" t="s">
        <v>17</v>
      </c>
      <c r="E28" s="155">
        <v>7.45</v>
      </c>
      <c r="F28" s="141">
        <v>7.45</v>
      </c>
      <c r="G28" s="149">
        <v>0</v>
      </c>
    </row>
    <row r="29" spans="1:7" ht="26.25" customHeight="1">
      <c r="A29" s="157" t="s">
        <v>424</v>
      </c>
      <c r="B29" s="157" t="s">
        <v>225</v>
      </c>
      <c r="C29" s="159"/>
      <c r="D29" s="147" t="s">
        <v>118</v>
      </c>
      <c r="E29" s="155">
        <v>7.45</v>
      </c>
      <c r="F29" s="141">
        <v>7.45</v>
      </c>
      <c r="G29" s="149">
        <v>0</v>
      </c>
    </row>
    <row r="30" spans="1:7" ht="26.25" customHeight="1">
      <c r="A30" s="156"/>
      <c r="B30" s="156"/>
      <c r="C30" s="158" t="s">
        <v>132</v>
      </c>
      <c r="D30" s="146" t="s">
        <v>331</v>
      </c>
      <c r="E30" s="154">
        <v>89.23</v>
      </c>
      <c r="F30" s="140">
        <v>82.74</v>
      </c>
      <c r="G30" s="148">
        <v>6.49</v>
      </c>
    </row>
    <row r="31" spans="1:7" ht="26.25" customHeight="1">
      <c r="A31" s="156" t="s">
        <v>329</v>
      </c>
      <c r="B31" s="156"/>
      <c r="C31" s="158" t="s">
        <v>219</v>
      </c>
      <c r="D31" s="146" t="s">
        <v>366</v>
      </c>
      <c r="E31" s="154">
        <v>75.29</v>
      </c>
      <c r="F31" s="140">
        <v>75.29</v>
      </c>
      <c r="G31" s="148">
        <v>0</v>
      </c>
    </row>
    <row r="32" spans="1:7" ht="26.25" customHeight="1">
      <c r="A32" s="156" t="s">
        <v>219</v>
      </c>
      <c r="B32" s="156" t="s">
        <v>322</v>
      </c>
      <c r="C32" s="158" t="s">
        <v>64</v>
      </c>
      <c r="D32" s="146" t="s">
        <v>242</v>
      </c>
      <c r="E32" s="154">
        <v>27.69</v>
      </c>
      <c r="F32" s="140">
        <v>27.69</v>
      </c>
      <c r="G32" s="148">
        <v>0</v>
      </c>
    </row>
    <row r="33" spans="1:7" ht="26.25" customHeight="1">
      <c r="A33" s="156" t="s">
        <v>219</v>
      </c>
      <c r="B33" s="156" t="s">
        <v>225</v>
      </c>
      <c r="C33" s="158" t="s">
        <v>175</v>
      </c>
      <c r="D33" s="146" t="s">
        <v>85</v>
      </c>
      <c r="E33" s="154">
        <v>1.5</v>
      </c>
      <c r="F33" s="140">
        <v>1.5</v>
      </c>
      <c r="G33" s="148">
        <v>0</v>
      </c>
    </row>
    <row r="34" spans="1:7" ht="26.25" customHeight="1">
      <c r="A34" s="156" t="s">
        <v>219</v>
      </c>
      <c r="B34" s="156" t="s">
        <v>113</v>
      </c>
      <c r="C34" s="158" t="s">
        <v>272</v>
      </c>
      <c r="D34" s="146" t="s">
        <v>342</v>
      </c>
      <c r="E34" s="154">
        <v>2.31</v>
      </c>
      <c r="F34" s="140">
        <v>2.31</v>
      </c>
      <c r="G34" s="148">
        <v>0</v>
      </c>
    </row>
    <row r="35" spans="1:7" ht="26.25" customHeight="1">
      <c r="A35" s="156" t="s">
        <v>219</v>
      </c>
      <c r="B35" s="156" t="s">
        <v>114</v>
      </c>
      <c r="C35" s="158" t="s">
        <v>275</v>
      </c>
      <c r="D35" s="146" t="s">
        <v>58</v>
      </c>
      <c r="E35" s="154">
        <v>18.34</v>
      </c>
      <c r="F35" s="140">
        <v>18.34</v>
      </c>
      <c r="G35" s="148">
        <v>0</v>
      </c>
    </row>
    <row r="36" spans="1:7" ht="26.25" customHeight="1">
      <c r="A36" s="156" t="s">
        <v>219</v>
      </c>
      <c r="B36" s="156" t="s">
        <v>3</v>
      </c>
      <c r="C36" s="158" t="s">
        <v>377</v>
      </c>
      <c r="D36" s="146" t="s">
        <v>68</v>
      </c>
      <c r="E36" s="154">
        <v>9.97</v>
      </c>
      <c r="F36" s="140">
        <v>9.97</v>
      </c>
      <c r="G36" s="148">
        <v>0</v>
      </c>
    </row>
    <row r="37" spans="1:7" ht="26.25" customHeight="1">
      <c r="A37" s="156" t="s">
        <v>219</v>
      </c>
      <c r="B37" s="156" t="s">
        <v>317</v>
      </c>
      <c r="C37" s="158" t="s">
        <v>60</v>
      </c>
      <c r="D37" s="146" t="s">
        <v>363</v>
      </c>
      <c r="E37" s="154">
        <v>3.99</v>
      </c>
      <c r="F37" s="140">
        <v>3.99</v>
      </c>
      <c r="G37" s="148">
        <v>0</v>
      </c>
    </row>
    <row r="38" spans="1:7" ht="26.25" customHeight="1">
      <c r="A38" s="156" t="s">
        <v>219</v>
      </c>
      <c r="B38" s="156" t="s">
        <v>145</v>
      </c>
      <c r="C38" s="158" t="s">
        <v>300</v>
      </c>
      <c r="D38" s="146" t="s">
        <v>75</v>
      </c>
      <c r="E38" s="154">
        <v>3.49</v>
      </c>
      <c r="F38" s="140">
        <v>3.49</v>
      </c>
      <c r="G38" s="148">
        <v>0</v>
      </c>
    </row>
    <row r="39" spans="1:7" ht="26.25" customHeight="1">
      <c r="A39" s="156" t="s">
        <v>219</v>
      </c>
      <c r="B39" s="156" t="s">
        <v>346</v>
      </c>
      <c r="C39" s="158" t="s">
        <v>87</v>
      </c>
      <c r="D39" s="146" t="s">
        <v>90</v>
      </c>
      <c r="E39" s="154">
        <v>0.55</v>
      </c>
      <c r="F39" s="140">
        <v>0.55</v>
      </c>
      <c r="G39" s="148">
        <v>0</v>
      </c>
    </row>
    <row r="40" spans="1:7" ht="26.25" customHeight="1">
      <c r="A40" s="156" t="s">
        <v>219</v>
      </c>
      <c r="B40" s="156" t="s">
        <v>33</v>
      </c>
      <c r="C40" s="158" t="s">
        <v>404</v>
      </c>
      <c r="D40" s="146" t="s">
        <v>429</v>
      </c>
      <c r="E40" s="154">
        <v>7.45</v>
      </c>
      <c r="F40" s="140">
        <v>7.45</v>
      </c>
      <c r="G40" s="148">
        <v>0</v>
      </c>
    </row>
    <row r="41" spans="1:7" ht="26.25" customHeight="1">
      <c r="A41" s="156" t="s">
        <v>230</v>
      </c>
      <c r="B41" s="156"/>
      <c r="C41" s="158" t="s">
        <v>110</v>
      </c>
      <c r="D41" s="146" t="s">
        <v>267</v>
      </c>
      <c r="E41" s="154">
        <v>6.49</v>
      </c>
      <c r="F41" s="140">
        <v>0</v>
      </c>
      <c r="G41" s="148">
        <v>6.49</v>
      </c>
    </row>
    <row r="42" spans="1:7" ht="26.25" customHeight="1">
      <c r="A42" s="156" t="s">
        <v>110</v>
      </c>
      <c r="B42" s="156" t="s">
        <v>322</v>
      </c>
      <c r="C42" s="158" t="s">
        <v>180</v>
      </c>
      <c r="D42" s="146" t="s">
        <v>313</v>
      </c>
      <c r="E42" s="154">
        <v>1.87</v>
      </c>
      <c r="F42" s="140">
        <v>0</v>
      </c>
      <c r="G42" s="148">
        <v>1.87</v>
      </c>
    </row>
    <row r="43" spans="1:7" ht="26.25" customHeight="1">
      <c r="A43" s="156" t="s">
        <v>110</v>
      </c>
      <c r="B43" s="156" t="s">
        <v>318</v>
      </c>
      <c r="C43" s="158" t="s">
        <v>178</v>
      </c>
      <c r="D43" s="146" t="s">
        <v>196</v>
      </c>
      <c r="E43" s="154">
        <v>0.05</v>
      </c>
      <c r="F43" s="140">
        <v>0</v>
      </c>
      <c r="G43" s="148">
        <v>0.05</v>
      </c>
    </row>
    <row r="44" spans="1:7" ht="26.25" customHeight="1">
      <c r="A44" s="156" t="s">
        <v>110</v>
      </c>
      <c r="B44" s="156" t="s">
        <v>222</v>
      </c>
      <c r="C44" s="158" t="s">
        <v>69</v>
      </c>
      <c r="D44" s="146" t="s">
        <v>109</v>
      </c>
      <c r="E44" s="154">
        <v>0.2</v>
      </c>
      <c r="F44" s="140">
        <v>0</v>
      </c>
      <c r="G44" s="148">
        <v>0.2</v>
      </c>
    </row>
    <row r="45" spans="1:7" ht="26.25" customHeight="1">
      <c r="A45" s="156" t="s">
        <v>110</v>
      </c>
      <c r="B45" s="156" t="s">
        <v>114</v>
      </c>
      <c r="C45" s="158" t="s">
        <v>385</v>
      </c>
      <c r="D45" s="146" t="s">
        <v>99</v>
      </c>
      <c r="E45" s="154">
        <v>0.3</v>
      </c>
      <c r="F45" s="140">
        <v>0</v>
      </c>
      <c r="G45" s="148">
        <v>0.3</v>
      </c>
    </row>
    <row r="46" spans="1:7" ht="26.25" customHeight="1">
      <c r="A46" s="156" t="s">
        <v>110</v>
      </c>
      <c r="B46" s="156" t="s">
        <v>253</v>
      </c>
      <c r="C46" s="158" t="s">
        <v>93</v>
      </c>
      <c r="D46" s="146" t="s">
        <v>66</v>
      </c>
      <c r="E46" s="154">
        <v>2.33</v>
      </c>
      <c r="F46" s="140">
        <v>0</v>
      </c>
      <c r="G46" s="148">
        <v>2.33</v>
      </c>
    </row>
    <row r="47" spans="1:7" ht="26.25" customHeight="1">
      <c r="A47" s="156" t="s">
        <v>110</v>
      </c>
      <c r="B47" s="156" t="s">
        <v>350</v>
      </c>
      <c r="C47" s="158" t="s">
        <v>211</v>
      </c>
      <c r="D47" s="146" t="s">
        <v>379</v>
      </c>
      <c r="E47" s="154">
        <v>0.15</v>
      </c>
      <c r="F47" s="140">
        <v>0</v>
      </c>
      <c r="G47" s="148">
        <v>0.15</v>
      </c>
    </row>
    <row r="48" spans="1:7" ht="26.25" customHeight="1">
      <c r="A48" s="156" t="s">
        <v>110</v>
      </c>
      <c r="B48" s="156" t="s">
        <v>176</v>
      </c>
      <c r="C48" s="158" t="s">
        <v>328</v>
      </c>
      <c r="D48" s="146" t="s">
        <v>151</v>
      </c>
      <c r="E48" s="154">
        <v>1.41</v>
      </c>
      <c r="F48" s="140">
        <v>0</v>
      </c>
      <c r="G48" s="148">
        <v>1.41</v>
      </c>
    </row>
    <row r="49" spans="1:7" ht="26.25" customHeight="1">
      <c r="A49" s="156" t="s">
        <v>110</v>
      </c>
      <c r="B49" s="156" t="s">
        <v>30</v>
      </c>
      <c r="C49" s="158" t="s">
        <v>303</v>
      </c>
      <c r="D49" s="146" t="s">
        <v>166</v>
      </c>
      <c r="E49" s="154">
        <v>0.18</v>
      </c>
      <c r="F49" s="140">
        <v>0</v>
      </c>
      <c r="G49" s="148">
        <v>0.18</v>
      </c>
    </row>
    <row r="50" spans="1:7" ht="26.25" customHeight="1">
      <c r="A50" s="156" t="s">
        <v>117</v>
      </c>
      <c r="B50" s="156"/>
      <c r="C50" s="158" t="s">
        <v>424</v>
      </c>
      <c r="D50" s="146" t="s">
        <v>277</v>
      </c>
      <c r="E50" s="154">
        <v>7.45</v>
      </c>
      <c r="F50" s="140">
        <v>7.45</v>
      </c>
      <c r="G50" s="148">
        <v>0</v>
      </c>
    </row>
    <row r="51" spans="1:7" ht="26.25" customHeight="1">
      <c r="A51" s="156" t="s">
        <v>424</v>
      </c>
      <c r="B51" s="156" t="s">
        <v>225</v>
      </c>
      <c r="C51" s="158" t="s">
        <v>44</v>
      </c>
      <c r="D51" s="146" t="s">
        <v>256</v>
      </c>
      <c r="E51" s="154">
        <v>7.45</v>
      </c>
      <c r="F51" s="140">
        <v>7.45</v>
      </c>
      <c r="G51" s="148">
        <v>0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2" width="31.33203125" style="0" customWidth="1"/>
    <col min="3" max="8" width="16.33203125" style="0" customWidth="1"/>
    <col min="9" max="197" width="9" style="0" customWidth="1"/>
    <col min="198" max="256" width="9.16015625" style="0" customWidth="1"/>
  </cols>
  <sheetData>
    <row r="1" ht="25.5" customHeight="1">
      <c r="A1" s="96" t="s">
        <v>289</v>
      </c>
    </row>
    <row r="2" spans="1:8" ht="25.5" customHeight="1">
      <c r="A2" s="98" t="s">
        <v>338</v>
      </c>
      <c r="B2" s="93"/>
      <c r="C2" s="93"/>
      <c r="D2" s="93"/>
      <c r="E2" s="93"/>
      <c r="F2" s="93"/>
      <c r="G2" s="93"/>
      <c r="H2" s="93"/>
    </row>
    <row r="3" ht="25.5" customHeight="1">
      <c r="H3" s="64" t="s">
        <v>397</v>
      </c>
    </row>
    <row r="4" spans="1:8" ht="16.5" customHeight="1">
      <c r="A4" s="94" t="s">
        <v>187</v>
      </c>
      <c r="B4" s="94" t="s">
        <v>316</v>
      </c>
      <c r="C4" s="95" t="s">
        <v>403</v>
      </c>
      <c r="D4" s="95"/>
      <c r="E4" s="95"/>
      <c r="F4" s="95" t="s">
        <v>199</v>
      </c>
      <c r="G4" s="95"/>
      <c r="H4" s="95"/>
    </row>
    <row r="5" spans="1:8" ht="21" customHeight="1">
      <c r="A5" s="97"/>
      <c r="B5" s="97"/>
      <c r="C5" s="99" t="s">
        <v>279</v>
      </c>
      <c r="D5" s="99" t="s">
        <v>383</v>
      </c>
      <c r="E5" s="61" t="s">
        <v>94</v>
      </c>
      <c r="F5" s="99" t="s">
        <v>279</v>
      </c>
      <c r="G5" s="99" t="s">
        <v>383</v>
      </c>
      <c r="H5" s="61" t="s">
        <v>94</v>
      </c>
    </row>
    <row r="6" spans="1:8" ht="33" customHeight="1">
      <c r="A6" s="156"/>
      <c r="B6" s="160" t="s">
        <v>98</v>
      </c>
      <c r="C6" s="140">
        <v>0</v>
      </c>
      <c r="D6" s="148">
        <v>0</v>
      </c>
      <c r="E6" s="163">
        <f>IF(C6=0,IF(D6=0,0,1),IF(D6=0,-1,(D6-C6)/C6))</f>
        <v>0</v>
      </c>
      <c r="F6" s="140">
        <v>0</v>
      </c>
      <c r="G6" s="148">
        <v>0</v>
      </c>
      <c r="H6" s="162">
        <f>IF(F6=0,IF(G6=0,0,1),IF(F6=0,-1,(G6-F6)/F6))</f>
        <v>0</v>
      </c>
    </row>
    <row r="7" spans="1:8" ht="33" customHeight="1">
      <c r="A7" s="157" t="s">
        <v>157</v>
      </c>
      <c r="B7" s="161" t="s">
        <v>212</v>
      </c>
      <c r="C7" s="141">
        <v>0</v>
      </c>
      <c r="D7" s="149">
        <v>0</v>
      </c>
      <c r="E7" s="163">
        <f>IF(C7=0,IF(D7=0,0,1),IF(D7=0,-1,(D7-C7)/C7))</f>
        <v>0</v>
      </c>
      <c r="F7" s="141">
        <v>0</v>
      </c>
      <c r="G7" s="149">
        <v>0</v>
      </c>
      <c r="H7" s="162">
        <f>IF(F7=0,IF(G7=0,0,1),IF(F7=0,-1,(G7-F7)/F7))</f>
        <v>0</v>
      </c>
    </row>
    <row r="8" spans="1:8" ht="33" customHeight="1">
      <c r="A8" s="156" t="s">
        <v>132</v>
      </c>
      <c r="B8" s="160" t="s">
        <v>331</v>
      </c>
      <c r="C8" s="140">
        <v>0</v>
      </c>
      <c r="D8" s="148">
        <v>0</v>
      </c>
      <c r="E8" s="163">
        <f>IF(C8=0,IF(D8=0,0,1),IF(D8=0,-1,(D8-C8)/C8))</f>
        <v>0</v>
      </c>
      <c r="F8" s="140">
        <v>0</v>
      </c>
      <c r="G8" s="148">
        <v>0</v>
      </c>
      <c r="H8" s="162">
        <f>IF(F8=0,IF(G8=0,0,1),IF(F8=0,-1,(G8-F8)/F8))</f>
        <v>0</v>
      </c>
    </row>
    <row r="9" spans="1:8" ht="33" customHeight="1">
      <c r="A9" s="156" t="s">
        <v>241</v>
      </c>
      <c r="B9" s="160" t="s">
        <v>292</v>
      </c>
      <c r="C9" s="140">
        <v>0</v>
      </c>
      <c r="D9" s="148">
        <v>0</v>
      </c>
      <c r="E9" s="163">
        <f>IF(C9=0,IF(D9=0,0,1),IF(D9=0,-1,(D9-C9)/C9))</f>
        <v>0</v>
      </c>
      <c r="F9" s="140">
        <v>0</v>
      </c>
      <c r="G9" s="148">
        <v>0</v>
      </c>
      <c r="H9" s="162">
        <f>IF(F9=0,IF(G9=0,0,1),IF(F9=0,-1,(G9-F9)/F9))</f>
        <v>0</v>
      </c>
    </row>
    <row r="10" spans="1:2" ht="33" customHeight="1">
      <c r="A10" s="3"/>
      <c r="B10" s="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4:A5"/>
    <mergeCell ref="B4:B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194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220</v>
      </c>
    </row>
    <row r="4" spans="1:24" ht="13.5" customHeight="1">
      <c r="A4" s="23" t="s">
        <v>427</v>
      </c>
      <c r="B4" s="23"/>
      <c r="C4" s="23"/>
      <c r="D4" s="23" t="s">
        <v>421</v>
      </c>
      <c r="E4" s="23" t="s">
        <v>420</v>
      </c>
      <c r="F4" s="23" t="s">
        <v>334</v>
      </c>
      <c r="G4" s="23" t="s">
        <v>39</v>
      </c>
      <c r="H4" s="23"/>
      <c r="I4" s="23"/>
      <c r="J4" s="24"/>
      <c r="K4" s="25" t="s">
        <v>254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305</v>
      </c>
      <c r="W4" s="26"/>
      <c r="X4" s="27"/>
    </row>
    <row r="5" spans="1:24" ht="19.5" customHeight="1">
      <c r="A5" s="23" t="s">
        <v>174</v>
      </c>
      <c r="B5" s="23" t="s">
        <v>295</v>
      </c>
      <c r="C5" s="23" t="s">
        <v>287</v>
      </c>
      <c r="D5" s="23"/>
      <c r="E5" s="23"/>
      <c r="F5" s="23"/>
      <c r="G5" s="23" t="s">
        <v>98</v>
      </c>
      <c r="H5" s="23" t="s">
        <v>231</v>
      </c>
      <c r="I5" s="23" t="s">
        <v>278</v>
      </c>
      <c r="J5" s="23" t="s">
        <v>17</v>
      </c>
      <c r="K5" s="28" t="s">
        <v>98</v>
      </c>
      <c r="L5" s="28" t="s">
        <v>231</v>
      </c>
      <c r="M5" s="28" t="s">
        <v>278</v>
      </c>
      <c r="N5" s="28" t="s">
        <v>17</v>
      </c>
      <c r="O5" s="28" t="s">
        <v>326</v>
      </c>
      <c r="P5" s="28" t="s">
        <v>314</v>
      </c>
      <c r="Q5" s="28" t="s">
        <v>252</v>
      </c>
      <c r="R5" s="28" t="s">
        <v>154</v>
      </c>
      <c r="S5" s="28" t="s">
        <v>362</v>
      </c>
      <c r="T5" s="28" t="s">
        <v>179</v>
      </c>
      <c r="U5" s="28" t="s">
        <v>13</v>
      </c>
      <c r="V5" s="28" t="s">
        <v>98</v>
      </c>
      <c r="W5" s="28" t="s">
        <v>78</v>
      </c>
      <c r="X5" s="28" t="s">
        <v>224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273</v>
      </c>
      <c r="B7" s="29" t="s">
        <v>273</v>
      </c>
      <c r="C7" s="29" t="s">
        <v>273</v>
      </c>
      <c r="D7" s="30" t="s">
        <v>273</v>
      </c>
      <c r="E7" s="30" t="s">
        <v>273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42"/>
      <c r="B8" s="144"/>
      <c r="C8" s="146"/>
      <c r="D8" s="142"/>
      <c r="E8" s="164"/>
      <c r="F8" s="148"/>
      <c r="G8" s="148"/>
      <c r="H8" s="154"/>
      <c r="I8" s="140"/>
      <c r="J8" s="148"/>
      <c r="K8" s="154"/>
      <c r="L8" s="154"/>
      <c r="M8" s="154"/>
      <c r="N8" s="154"/>
      <c r="O8" s="154"/>
      <c r="P8" s="154"/>
      <c r="Q8" s="154"/>
      <c r="R8" s="154"/>
      <c r="S8" s="154"/>
      <c r="T8" s="140"/>
      <c r="U8" s="148"/>
      <c r="V8" s="148"/>
      <c r="W8" s="140"/>
      <c r="X8" s="140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t="s">
        <v>232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79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220</v>
      </c>
    </row>
    <row r="4" spans="1:24" ht="13.5" customHeight="1">
      <c r="A4" s="23" t="s">
        <v>427</v>
      </c>
      <c r="B4" s="23"/>
      <c r="C4" s="23"/>
      <c r="D4" s="23" t="s">
        <v>421</v>
      </c>
      <c r="E4" s="23" t="s">
        <v>420</v>
      </c>
      <c r="F4" s="23" t="s">
        <v>334</v>
      </c>
      <c r="G4" s="23" t="s">
        <v>39</v>
      </c>
      <c r="H4" s="23"/>
      <c r="I4" s="23"/>
      <c r="J4" s="24"/>
      <c r="K4" s="25" t="s">
        <v>254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305</v>
      </c>
      <c r="W4" s="26"/>
      <c r="X4" s="27"/>
    </row>
    <row r="5" spans="1:24" ht="19.5" customHeight="1">
      <c r="A5" s="23" t="s">
        <v>174</v>
      </c>
      <c r="B5" s="23" t="s">
        <v>295</v>
      </c>
      <c r="C5" s="23" t="s">
        <v>287</v>
      </c>
      <c r="D5" s="23"/>
      <c r="E5" s="23"/>
      <c r="F5" s="23"/>
      <c r="G5" s="23" t="s">
        <v>98</v>
      </c>
      <c r="H5" s="23" t="s">
        <v>231</v>
      </c>
      <c r="I5" s="23" t="s">
        <v>278</v>
      </c>
      <c r="J5" s="23" t="s">
        <v>17</v>
      </c>
      <c r="K5" s="28" t="s">
        <v>98</v>
      </c>
      <c r="L5" s="28" t="s">
        <v>231</v>
      </c>
      <c r="M5" s="28" t="s">
        <v>278</v>
      </c>
      <c r="N5" s="28" t="s">
        <v>17</v>
      </c>
      <c r="O5" s="28" t="s">
        <v>326</v>
      </c>
      <c r="P5" s="28" t="s">
        <v>314</v>
      </c>
      <c r="Q5" s="28" t="s">
        <v>252</v>
      </c>
      <c r="R5" s="28" t="s">
        <v>154</v>
      </c>
      <c r="S5" s="28" t="s">
        <v>362</v>
      </c>
      <c r="T5" s="28" t="s">
        <v>179</v>
      </c>
      <c r="U5" s="28" t="s">
        <v>13</v>
      </c>
      <c r="V5" s="28" t="s">
        <v>98</v>
      </c>
      <c r="W5" s="28" t="s">
        <v>78</v>
      </c>
      <c r="X5" s="28" t="s">
        <v>224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273</v>
      </c>
      <c r="B7" s="29" t="s">
        <v>273</v>
      </c>
      <c r="C7" s="29" t="s">
        <v>273</v>
      </c>
      <c r="D7" s="30" t="s">
        <v>273</v>
      </c>
      <c r="E7" s="30" t="s">
        <v>273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42"/>
      <c r="B8" s="144"/>
      <c r="C8" s="146"/>
      <c r="D8" s="142"/>
      <c r="E8" s="164"/>
      <c r="F8" s="148"/>
      <c r="G8" s="148"/>
      <c r="H8" s="154"/>
      <c r="I8" s="140"/>
      <c r="J8" s="148"/>
      <c r="K8" s="154"/>
      <c r="L8" s="154"/>
      <c r="M8" s="154"/>
      <c r="N8" s="154"/>
      <c r="O8" s="154"/>
      <c r="P8" s="154"/>
      <c r="Q8" s="154"/>
      <c r="R8" s="154"/>
      <c r="S8" s="154"/>
      <c r="T8" s="140"/>
      <c r="U8" s="148"/>
      <c r="V8" s="148"/>
      <c r="W8" s="140"/>
      <c r="X8" s="140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t="s">
        <v>286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5.83203125" style="0" customWidth="1"/>
    <col min="4" max="4" width="15.66015625" style="0" customWidth="1"/>
    <col min="5" max="9" width="9.16015625" style="0" customWidth="1"/>
    <col min="10" max="52" width="14.66015625" style="0" customWidth="1"/>
    <col min="53" max="256" width="9.16015625" style="0" customWidth="1"/>
  </cols>
  <sheetData>
    <row r="1" spans="1:9" ht="18.75" customHeight="1">
      <c r="A1" s="3" t="s">
        <v>394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">
        <v>111</v>
      </c>
      <c r="B2" s="2"/>
      <c r="C2" s="2"/>
      <c r="D2" s="2"/>
      <c r="E2" s="3"/>
      <c r="F2" s="3"/>
      <c r="G2" s="3"/>
      <c r="H2" s="3"/>
      <c r="I2" s="3"/>
    </row>
    <row r="3" spans="1:9" ht="18.75" customHeight="1">
      <c r="A3" s="139" t="s">
        <v>381</v>
      </c>
      <c r="B3" s="5"/>
      <c r="C3" s="5"/>
      <c r="D3" s="6" t="s">
        <v>397</v>
      </c>
      <c r="E3" s="3"/>
      <c r="F3" s="3"/>
      <c r="G3" s="3"/>
      <c r="H3" s="3"/>
      <c r="I3" s="3"/>
    </row>
    <row r="4" spans="1:9" ht="18.75" customHeight="1">
      <c r="A4" s="7" t="s">
        <v>8</v>
      </c>
      <c r="B4" s="8"/>
      <c r="C4" s="69" t="s">
        <v>257</v>
      </c>
      <c r="D4" s="69"/>
      <c r="E4" s="3"/>
      <c r="F4" s="3"/>
      <c r="G4" s="3"/>
      <c r="H4" s="3"/>
      <c r="I4" s="3"/>
    </row>
    <row r="5" spans="1:9" ht="18.75" customHeight="1">
      <c r="A5" s="10" t="s">
        <v>155</v>
      </c>
      <c r="B5" s="10" t="s">
        <v>204</v>
      </c>
      <c r="C5" s="70" t="s">
        <v>121</v>
      </c>
      <c r="D5" s="70" t="s">
        <v>204</v>
      </c>
      <c r="E5" s="3"/>
      <c r="F5" s="3"/>
      <c r="G5" s="3"/>
      <c r="H5" s="3"/>
      <c r="I5" s="3"/>
    </row>
    <row r="6" spans="1:9" ht="18.75" customHeight="1">
      <c r="A6" s="12" t="s">
        <v>70</v>
      </c>
      <c r="B6" s="136">
        <v>89.53</v>
      </c>
      <c r="C6" s="71" t="s">
        <v>415</v>
      </c>
      <c r="D6" s="136">
        <v>0</v>
      </c>
      <c r="E6" s="3"/>
      <c r="F6" s="3"/>
      <c r="G6" s="3"/>
      <c r="H6" s="3"/>
      <c r="I6" s="3"/>
    </row>
    <row r="7" spans="1:9" ht="18.75" customHeight="1">
      <c r="A7" s="12" t="s">
        <v>364</v>
      </c>
      <c r="B7" s="136">
        <v>89.53</v>
      </c>
      <c r="C7" s="71" t="s">
        <v>376</v>
      </c>
      <c r="D7" s="136">
        <v>0</v>
      </c>
      <c r="E7" s="3"/>
      <c r="F7" s="3"/>
      <c r="G7" s="3"/>
      <c r="H7" s="3"/>
      <c r="I7" s="3"/>
    </row>
    <row r="8" spans="1:9" ht="18.75" customHeight="1">
      <c r="A8" s="13" t="s">
        <v>188</v>
      </c>
      <c r="B8" s="136">
        <v>89.53</v>
      </c>
      <c r="C8" s="71" t="s">
        <v>49</v>
      </c>
      <c r="D8" s="136">
        <v>0</v>
      </c>
      <c r="E8" s="3"/>
      <c r="F8" s="3"/>
      <c r="G8" s="3"/>
      <c r="H8" s="3"/>
      <c r="I8" s="3"/>
    </row>
    <row r="9" spans="1:9" ht="18.75" customHeight="1">
      <c r="A9" s="13" t="s">
        <v>293</v>
      </c>
      <c r="B9" s="136">
        <v>0</v>
      </c>
      <c r="C9" s="71" t="s">
        <v>169</v>
      </c>
      <c r="D9" s="136">
        <v>0</v>
      </c>
      <c r="E9" s="3"/>
      <c r="F9" s="3"/>
      <c r="G9" s="3"/>
      <c r="H9" s="3"/>
      <c r="I9" s="3"/>
    </row>
    <row r="10" spans="1:9" ht="18.75" customHeight="1">
      <c r="A10" s="12" t="s">
        <v>29</v>
      </c>
      <c r="B10" s="136">
        <v>0</v>
      </c>
      <c r="C10" s="71" t="s">
        <v>215</v>
      </c>
      <c r="D10" s="136">
        <v>0</v>
      </c>
      <c r="E10" s="3"/>
      <c r="F10" s="3"/>
      <c r="G10" s="3"/>
      <c r="H10" s="3"/>
      <c r="I10" s="3"/>
    </row>
    <row r="11" spans="1:9" ht="18.75" customHeight="1">
      <c r="A11" s="12" t="s">
        <v>345</v>
      </c>
      <c r="B11" s="136">
        <v>0</v>
      </c>
      <c r="C11" s="71" t="s">
        <v>10</v>
      </c>
      <c r="D11" s="136">
        <v>55.81</v>
      </c>
      <c r="E11" s="3"/>
      <c r="F11" s="3"/>
      <c r="G11" s="3"/>
      <c r="H11" s="3"/>
      <c r="I11" s="3"/>
    </row>
    <row r="12" spans="1:9" ht="18.75" customHeight="1">
      <c r="A12" s="12" t="s">
        <v>221</v>
      </c>
      <c r="B12" s="136">
        <v>0</v>
      </c>
      <c r="C12" s="71" t="s">
        <v>61</v>
      </c>
      <c r="D12" s="136">
        <v>0</v>
      </c>
      <c r="E12" s="3"/>
      <c r="F12" s="3"/>
      <c r="G12" s="3"/>
      <c r="H12" s="3"/>
      <c r="I12" s="3"/>
    </row>
    <row r="13" spans="1:9" ht="18.75" customHeight="1">
      <c r="A13" s="12" t="s">
        <v>339</v>
      </c>
      <c r="B13" s="136">
        <v>0</v>
      </c>
      <c r="C13" s="71" t="s">
        <v>127</v>
      </c>
      <c r="D13" s="136">
        <v>22.48</v>
      </c>
      <c r="E13" s="3"/>
      <c r="F13" s="3"/>
      <c r="G13" s="3"/>
      <c r="H13" s="3"/>
      <c r="I13" s="3"/>
    </row>
    <row r="14" spans="1:9" ht="18.75" customHeight="1">
      <c r="A14" s="12" t="s">
        <v>360</v>
      </c>
      <c r="B14" s="136">
        <v>0</v>
      </c>
      <c r="C14" s="71" t="s">
        <v>356</v>
      </c>
      <c r="D14" s="136">
        <v>0</v>
      </c>
      <c r="E14" s="3"/>
      <c r="F14" s="3"/>
      <c r="G14" s="3"/>
      <c r="H14" s="3"/>
      <c r="I14" s="3"/>
    </row>
    <row r="15" spans="1:9" ht="18.75" customHeight="1">
      <c r="A15" s="12" t="s">
        <v>119</v>
      </c>
      <c r="B15" s="137">
        <v>0</v>
      </c>
      <c r="C15" s="71" t="s">
        <v>25</v>
      </c>
      <c r="D15" s="136">
        <v>3.79</v>
      </c>
      <c r="E15" s="3"/>
      <c r="F15" s="3"/>
      <c r="G15" s="3"/>
      <c r="H15" s="3"/>
      <c r="I15" s="3"/>
    </row>
    <row r="16" spans="1:9" ht="18.75" customHeight="1">
      <c r="A16" s="13" t="s">
        <v>414</v>
      </c>
      <c r="B16" s="136">
        <v>0</v>
      </c>
      <c r="C16" s="71" t="s">
        <v>405</v>
      </c>
      <c r="D16" s="136">
        <v>0</v>
      </c>
      <c r="E16" s="3"/>
      <c r="F16" s="3"/>
      <c r="G16" s="3"/>
      <c r="H16" s="3"/>
      <c r="I16" s="3"/>
    </row>
    <row r="17" spans="1:9" ht="18.75" customHeight="1">
      <c r="A17" s="13" t="s">
        <v>310</v>
      </c>
      <c r="B17" s="165">
        <v>0</v>
      </c>
      <c r="C17" s="71" t="s">
        <v>209</v>
      </c>
      <c r="D17" s="136">
        <v>0</v>
      </c>
      <c r="E17" s="3"/>
      <c r="F17" s="3"/>
      <c r="G17" s="3"/>
      <c r="H17" s="3"/>
      <c r="I17" s="3"/>
    </row>
    <row r="18" spans="1:9" ht="18.75" customHeight="1">
      <c r="A18" s="13" t="s">
        <v>197</v>
      </c>
      <c r="B18" s="165">
        <v>0</v>
      </c>
      <c r="C18" s="71" t="s">
        <v>386</v>
      </c>
      <c r="D18" s="136">
        <v>0</v>
      </c>
      <c r="E18" s="3"/>
      <c r="F18" s="3"/>
      <c r="G18" s="3"/>
      <c r="H18" s="3"/>
      <c r="I18" s="3"/>
    </row>
    <row r="19" spans="1:9" ht="18.75" customHeight="1">
      <c r="A19" s="13" t="s">
        <v>138</v>
      </c>
      <c r="B19" s="165">
        <v>0</v>
      </c>
      <c r="C19" s="71" t="s">
        <v>348</v>
      </c>
      <c r="D19" s="136">
        <v>0</v>
      </c>
      <c r="E19" s="3"/>
      <c r="F19" s="3"/>
      <c r="G19" s="3"/>
      <c r="H19" s="3"/>
      <c r="I19" s="3"/>
    </row>
    <row r="20" spans="1:9" ht="18.75" customHeight="1">
      <c r="A20" s="13" t="s">
        <v>237</v>
      </c>
      <c r="B20" s="165">
        <v>0</v>
      </c>
      <c r="C20" s="71" t="s">
        <v>24</v>
      </c>
      <c r="D20" s="136">
        <v>0</v>
      </c>
      <c r="E20" s="3"/>
      <c r="F20" s="3"/>
      <c r="G20" s="3"/>
      <c r="H20" s="3"/>
      <c r="I20" s="3"/>
    </row>
    <row r="21" spans="1:9" ht="18.75" customHeight="1">
      <c r="A21" s="13" t="s">
        <v>324</v>
      </c>
      <c r="B21" s="165">
        <v>0</v>
      </c>
      <c r="C21" s="71" t="s">
        <v>265</v>
      </c>
      <c r="D21" s="136">
        <v>0</v>
      </c>
      <c r="E21" s="3"/>
      <c r="F21" s="3"/>
      <c r="G21" s="3"/>
      <c r="H21" s="3"/>
      <c r="I21" s="3"/>
    </row>
    <row r="22" spans="1:9" ht="18.75" customHeight="1">
      <c r="A22" s="13" t="s">
        <v>45</v>
      </c>
      <c r="B22" s="109"/>
      <c r="C22" s="12" t="s">
        <v>214</v>
      </c>
      <c r="D22" s="136">
        <v>0</v>
      </c>
      <c r="E22" s="3"/>
      <c r="F22" s="3"/>
      <c r="G22" s="3"/>
      <c r="H22" s="3"/>
      <c r="I22" s="3"/>
    </row>
    <row r="23" spans="1:9" ht="18.75" customHeight="1">
      <c r="A23" s="13" t="s">
        <v>266</v>
      </c>
      <c r="B23" s="136">
        <v>0</v>
      </c>
      <c r="C23" s="76" t="s">
        <v>59</v>
      </c>
      <c r="D23" s="136">
        <v>0</v>
      </c>
      <c r="E23" s="3"/>
      <c r="F23" s="3"/>
      <c r="G23" s="3"/>
      <c r="H23" s="3"/>
      <c r="I23" s="3"/>
    </row>
    <row r="24" spans="1:9" ht="18.75" customHeight="1">
      <c r="A24" s="13" t="s">
        <v>374</v>
      </c>
      <c r="B24" s="165">
        <v>0</v>
      </c>
      <c r="C24" s="76" t="s">
        <v>411</v>
      </c>
      <c r="D24" s="136">
        <v>0</v>
      </c>
      <c r="E24" s="3"/>
      <c r="F24" s="3"/>
      <c r="G24" s="3"/>
      <c r="H24" s="3"/>
      <c r="I24" s="3"/>
    </row>
    <row r="25" spans="1:9" ht="18.75" customHeight="1">
      <c r="A25" s="13" t="s">
        <v>399</v>
      </c>
      <c r="B25" s="165">
        <v>0</v>
      </c>
      <c r="C25" s="76" t="s">
        <v>144</v>
      </c>
      <c r="D25" s="136">
        <v>7.45</v>
      </c>
      <c r="E25" s="3"/>
      <c r="F25" s="3"/>
      <c r="G25" s="3"/>
      <c r="H25" s="3"/>
      <c r="I25" s="3"/>
    </row>
    <row r="26" spans="1:9" ht="18.75" customHeight="1">
      <c r="A26" s="13" t="s">
        <v>357</v>
      </c>
      <c r="B26" s="165">
        <v>0</v>
      </c>
      <c r="C26" s="76" t="s">
        <v>23</v>
      </c>
      <c r="D26" s="136">
        <v>0</v>
      </c>
      <c r="E26" s="3"/>
      <c r="F26" s="3"/>
      <c r="G26" s="3"/>
      <c r="H26" s="3"/>
      <c r="I26" s="3"/>
    </row>
    <row r="27" spans="1:9" ht="18.75" customHeight="1">
      <c r="A27" s="110" t="s">
        <v>410</v>
      </c>
      <c r="B27" s="165">
        <v>0</v>
      </c>
      <c r="C27" s="76" t="s">
        <v>269</v>
      </c>
      <c r="D27" s="136">
        <v>0</v>
      </c>
      <c r="E27" s="3"/>
      <c r="F27" s="3"/>
      <c r="G27" s="3"/>
      <c r="H27" s="3"/>
      <c r="I27" s="3"/>
    </row>
    <row r="28" spans="1:9" ht="18.75" customHeight="1">
      <c r="A28" s="13" t="s">
        <v>35</v>
      </c>
      <c r="B28" s="165">
        <v>0</v>
      </c>
      <c r="C28" s="76" t="s">
        <v>143</v>
      </c>
      <c r="D28" s="136">
        <v>0</v>
      </c>
      <c r="E28" s="3"/>
      <c r="F28" s="3"/>
      <c r="G28" s="3"/>
      <c r="H28" s="3"/>
      <c r="I28" s="3"/>
    </row>
    <row r="29" spans="1:9" ht="18.75" customHeight="1">
      <c r="A29" s="13" t="s">
        <v>425</v>
      </c>
      <c r="B29" s="165">
        <v>0</v>
      </c>
      <c r="C29" s="76" t="s">
        <v>413</v>
      </c>
      <c r="D29" s="136">
        <v>0</v>
      </c>
      <c r="E29" s="3"/>
      <c r="F29" s="3"/>
      <c r="G29" s="3"/>
      <c r="H29" s="3"/>
      <c r="I29" s="3"/>
    </row>
    <row r="30" spans="1:9" ht="18.75" customHeight="1">
      <c r="A30" s="12"/>
      <c r="B30" s="15"/>
      <c r="C30" s="12" t="s">
        <v>268</v>
      </c>
      <c r="D30" s="136">
        <v>0</v>
      </c>
      <c r="E30" s="3"/>
      <c r="F30" s="3"/>
      <c r="G30" s="3"/>
      <c r="H30" s="3"/>
      <c r="I30" s="3"/>
    </row>
    <row r="31" spans="1:9" ht="18.75" customHeight="1">
      <c r="A31" s="12"/>
      <c r="B31" s="16"/>
      <c r="C31" s="71" t="s">
        <v>12</v>
      </c>
      <c r="D31" s="136">
        <v>0</v>
      </c>
      <c r="E31" s="3"/>
      <c r="F31" s="3"/>
      <c r="G31" s="3"/>
      <c r="H31" s="3"/>
      <c r="I31" s="3"/>
    </row>
    <row r="32" spans="1:9" ht="18.75" customHeight="1">
      <c r="A32" s="12"/>
      <c r="B32" s="16"/>
      <c r="C32" s="71" t="s">
        <v>81</v>
      </c>
      <c r="D32" s="136">
        <v>0</v>
      </c>
      <c r="E32" s="3"/>
      <c r="F32" s="3"/>
      <c r="G32" s="3"/>
      <c r="H32" s="3"/>
      <c r="I32" s="3"/>
    </row>
    <row r="33" spans="1:9" ht="18.75" customHeight="1">
      <c r="A33" s="12"/>
      <c r="B33" s="16"/>
      <c r="C33" s="71" t="s">
        <v>371</v>
      </c>
      <c r="D33" s="136">
        <v>0</v>
      </c>
      <c r="E33" s="3"/>
      <c r="F33" s="3"/>
      <c r="G33" s="3"/>
      <c r="H33" s="3"/>
      <c r="I33" s="3"/>
    </row>
    <row r="34" spans="1:9" ht="18.75" customHeight="1">
      <c r="A34" s="10" t="s">
        <v>91</v>
      </c>
      <c r="B34" s="108">
        <f>SUM(B6,B19,B22,B23,B26)</f>
        <v>89.53</v>
      </c>
      <c r="C34" s="70" t="s">
        <v>86</v>
      </c>
      <c r="D34" s="72">
        <f>SUM(D6:D33)</f>
        <v>89.53000000000002</v>
      </c>
      <c r="E34" s="3"/>
      <c r="F34" s="3"/>
      <c r="G34" s="3"/>
      <c r="H34" s="3"/>
      <c r="I34" s="3"/>
    </row>
    <row r="35" spans="1:9" ht="18" customHeight="1">
      <c r="A35" s="12" t="s">
        <v>393</v>
      </c>
      <c r="B35" s="136">
        <v>0</v>
      </c>
      <c r="C35" s="71" t="s">
        <v>355</v>
      </c>
      <c r="D35" s="73">
        <f>SUM(D36:D63)</f>
        <v>0</v>
      </c>
      <c r="E35" s="3"/>
      <c r="F35" s="3"/>
      <c r="G35" s="3"/>
      <c r="H35" s="3"/>
      <c r="I35" s="3"/>
    </row>
    <row r="36" spans="1:9" ht="18" customHeight="1">
      <c r="A36" s="12" t="s">
        <v>201</v>
      </c>
      <c r="B36" s="136">
        <v>0</v>
      </c>
      <c r="C36" s="71" t="s">
        <v>319</v>
      </c>
      <c r="D36" s="136">
        <v>0</v>
      </c>
      <c r="E36" s="3"/>
      <c r="F36" s="3"/>
      <c r="G36" s="3"/>
      <c r="H36" s="3"/>
      <c r="I36" s="3"/>
    </row>
    <row r="37" spans="1:9" ht="18" customHeight="1">
      <c r="A37" s="12" t="s">
        <v>396</v>
      </c>
      <c r="B37" s="136">
        <v>0</v>
      </c>
      <c r="C37" s="71" t="s">
        <v>301</v>
      </c>
      <c r="D37" s="136">
        <v>0</v>
      </c>
      <c r="E37" s="3"/>
      <c r="F37" s="3"/>
      <c r="G37" s="3"/>
      <c r="H37" s="3"/>
      <c r="I37" s="3"/>
    </row>
    <row r="38" spans="1:9" ht="18" customHeight="1">
      <c r="A38" s="13" t="s">
        <v>152</v>
      </c>
      <c r="B38" s="136">
        <v>0</v>
      </c>
      <c r="C38" s="71" t="s">
        <v>416</v>
      </c>
      <c r="D38" s="136">
        <v>0</v>
      </c>
      <c r="E38" s="3"/>
      <c r="F38" s="3"/>
      <c r="G38" s="3"/>
      <c r="H38" s="3"/>
      <c r="I38" s="3"/>
    </row>
    <row r="39" spans="1:9" ht="18" customHeight="1">
      <c r="A39" s="13" t="s">
        <v>181</v>
      </c>
      <c r="B39" s="136">
        <v>0</v>
      </c>
      <c r="C39" s="71" t="s">
        <v>41</v>
      </c>
      <c r="D39" s="136">
        <v>0</v>
      </c>
      <c r="E39" s="3"/>
      <c r="F39" s="3"/>
      <c r="G39" s="3"/>
      <c r="H39" s="3"/>
      <c r="I39" s="3"/>
    </row>
    <row r="40" spans="1:9" ht="18" customHeight="1">
      <c r="A40" s="12" t="s">
        <v>54</v>
      </c>
      <c r="B40" s="136">
        <v>0</v>
      </c>
      <c r="C40" s="71" t="s">
        <v>134</v>
      </c>
      <c r="D40" s="136">
        <v>0</v>
      </c>
      <c r="E40" s="3"/>
      <c r="F40" s="3"/>
      <c r="G40" s="3"/>
      <c r="H40" s="3"/>
      <c r="I40" s="3"/>
    </row>
    <row r="41" spans="1:9" ht="18" customHeight="1">
      <c r="A41" s="13" t="s">
        <v>285</v>
      </c>
      <c r="B41" s="136">
        <v>0</v>
      </c>
      <c r="C41" s="71" t="s">
        <v>309</v>
      </c>
      <c r="D41" s="136">
        <v>0</v>
      </c>
      <c r="E41" s="3"/>
      <c r="F41" s="3"/>
      <c r="G41" s="3"/>
      <c r="H41" s="3"/>
      <c r="I41" s="3"/>
    </row>
    <row r="42" spans="1:9" ht="18" customHeight="1">
      <c r="A42" s="13" t="s">
        <v>188</v>
      </c>
      <c r="B42" s="136">
        <v>0</v>
      </c>
      <c r="C42" s="71" t="s">
        <v>380</v>
      </c>
      <c r="D42" s="136">
        <v>0</v>
      </c>
      <c r="E42" s="3"/>
      <c r="F42" s="3"/>
      <c r="G42" s="3"/>
      <c r="H42" s="3"/>
      <c r="I42" s="3"/>
    </row>
    <row r="43" spans="1:9" ht="18" customHeight="1">
      <c r="A43" s="13" t="s">
        <v>293</v>
      </c>
      <c r="B43" s="136">
        <v>0</v>
      </c>
      <c r="C43" s="71" t="s">
        <v>104</v>
      </c>
      <c r="D43" s="136">
        <v>0</v>
      </c>
      <c r="E43" s="3"/>
      <c r="F43" s="3"/>
      <c r="G43" s="3"/>
      <c r="H43" s="3"/>
      <c r="I43" s="3"/>
    </row>
    <row r="44" spans="1:9" ht="18" customHeight="1">
      <c r="A44" s="13" t="s">
        <v>335</v>
      </c>
      <c r="B44" s="106"/>
      <c r="C44" s="107" t="s">
        <v>430</v>
      </c>
      <c r="D44" s="136">
        <v>0</v>
      </c>
      <c r="E44" s="3"/>
      <c r="F44" s="3"/>
      <c r="G44" s="3"/>
      <c r="H44" s="3"/>
      <c r="I44" s="3"/>
    </row>
    <row r="45" spans="1:9" ht="18" customHeight="1">
      <c r="A45" s="13" t="s">
        <v>333</v>
      </c>
      <c r="B45" s="136">
        <v>0</v>
      </c>
      <c r="C45" s="76" t="s">
        <v>150</v>
      </c>
      <c r="D45" s="136">
        <v>0</v>
      </c>
      <c r="E45" s="3"/>
      <c r="F45" s="3"/>
      <c r="G45" s="3"/>
      <c r="H45" s="3"/>
      <c r="I45" s="3"/>
    </row>
    <row r="46" spans="1:9" ht="18" customHeight="1">
      <c r="A46" s="13" t="s">
        <v>82</v>
      </c>
      <c r="B46" s="165">
        <v>0</v>
      </c>
      <c r="C46" s="76" t="s">
        <v>80</v>
      </c>
      <c r="D46" s="136">
        <v>0</v>
      </c>
      <c r="E46" s="3"/>
      <c r="F46" s="3"/>
      <c r="G46" s="3"/>
      <c r="H46" s="3"/>
      <c r="I46" s="3"/>
    </row>
    <row r="47" spans="1:9" ht="18" customHeight="1">
      <c r="A47" s="13" t="s">
        <v>210</v>
      </c>
      <c r="B47" s="165">
        <v>0</v>
      </c>
      <c r="C47" s="76" t="s">
        <v>185</v>
      </c>
      <c r="D47" s="136">
        <v>0</v>
      </c>
      <c r="E47" s="3"/>
      <c r="F47" s="3"/>
      <c r="G47" s="3"/>
      <c r="H47" s="3"/>
      <c r="I47" s="3"/>
    </row>
    <row r="48" spans="1:9" ht="18" customHeight="1">
      <c r="A48" s="12"/>
      <c r="B48" s="15"/>
      <c r="C48" s="12" t="s">
        <v>73</v>
      </c>
      <c r="D48" s="136">
        <v>0</v>
      </c>
      <c r="E48" s="3"/>
      <c r="F48" s="3"/>
      <c r="G48" s="3"/>
      <c r="H48" s="3"/>
      <c r="I48" s="3"/>
    </row>
    <row r="49" spans="1:9" ht="18" customHeight="1">
      <c r="A49" s="12"/>
      <c r="B49" s="16"/>
      <c r="C49" s="71" t="s">
        <v>172</v>
      </c>
      <c r="D49" s="136">
        <v>0</v>
      </c>
      <c r="E49" s="3"/>
      <c r="F49" s="3"/>
      <c r="G49" s="3"/>
      <c r="H49" s="3"/>
      <c r="I49" s="3"/>
    </row>
    <row r="50" spans="1:9" ht="18" customHeight="1">
      <c r="A50" s="12"/>
      <c r="B50" s="16"/>
      <c r="C50" s="71" t="s">
        <v>202</v>
      </c>
      <c r="D50" s="136">
        <v>0</v>
      </c>
      <c r="E50" s="3"/>
      <c r="F50" s="3"/>
      <c r="G50" s="3"/>
      <c r="H50" s="3"/>
      <c r="I50" s="3"/>
    </row>
    <row r="51" spans="1:9" ht="18" customHeight="1">
      <c r="A51" s="12"/>
      <c r="B51" s="16"/>
      <c r="C51" s="71" t="s">
        <v>177</v>
      </c>
      <c r="D51" s="136">
        <v>0</v>
      </c>
      <c r="E51" s="3"/>
      <c r="F51" s="3"/>
      <c r="G51" s="3"/>
      <c r="H51" s="3"/>
      <c r="I51" s="3"/>
    </row>
    <row r="52" spans="1:9" ht="18" customHeight="1">
      <c r="A52" s="12"/>
      <c r="B52" s="16"/>
      <c r="C52" s="71" t="s">
        <v>140</v>
      </c>
      <c r="D52" s="136">
        <v>0</v>
      </c>
      <c r="E52" s="3"/>
      <c r="F52" s="3"/>
      <c r="G52" s="3"/>
      <c r="H52" s="3"/>
      <c r="I52" s="3"/>
    </row>
    <row r="53" spans="1:9" ht="18" customHeight="1">
      <c r="A53" s="12"/>
      <c r="B53" s="16"/>
      <c r="C53" s="71" t="s">
        <v>15</v>
      </c>
      <c r="D53" s="136">
        <v>0</v>
      </c>
      <c r="E53" s="3"/>
      <c r="F53" s="3"/>
      <c r="G53" s="3"/>
      <c r="H53" s="3"/>
      <c r="I53" s="3"/>
    </row>
    <row r="54" spans="1:9" ht="18" customHeight="1">
      <c r="A54" s="12"/>
      <c r="B54" s="16"/>
      <c r="C54" s="71" t="s">
        <v>37</v>
      </c>
      <c r="D54" s="136">
        <v>0</v>
      </c>
      <c r="E54" s="3"/>
      <c r="F54" s="3"/>
      <c r="G54" s="3"/>
      <c r="H54" s="3"/>
      <c r="I54" s="3"/>
    </row>
    <row r="55" spans="1:9" ht="18" customHeight="1">
      <c r="A55" s="12"/>
      <c r="B55" s="16"/>
      <c r="C55" s="71" t="s">
        <v>274</v>
      </c>
      <c r="D55" s="136">
        <v>0</v>
      </c>
      <c r="E55" s="3"/>
      <c r="F55" s="3"/>
      <c r="G55" s="3"/>
      <c r="H55" s="3"/>
      <c r="I55" s="3"/>
    </row>
    <row r="56" spans="1:9" ht="18" customHeight="1">
      <c r="A56" s="12"/>
      <c r="B56" s="16"/>
      <c r="C56" s="71" t="s">
        <v>398</v>
      </c>
      <c r="D56" s="136">
        <v>0</v>
      </c>
      <c r="E56" s="3"/>
      <c r="F56" s="3"/>
      <c r="G56" s="3"/>
      <c r="H56" s="3"/>
      <c r="I56" s="3"/>
    </row>
    <row r="57" spans="1:9" ht="18" customHeight="1">
      <c r="A57" s="12"/>
      <c r="B57" s="16"/>
      <c r="C57" s="71" t="s">
        <v>5</v>
      </c>
      <c r="D57" s="136">
        <v>0</v>
      </c>
      <c r="E57" s="3"/>
      <c r="F57" s="3"/>
      <c r="G57" s="3"/>
      <c r="H57" s="3"/>
      <c r="I57" s="3"/>
    </row>
    <row r="58" spans="1:9" ht="18" customHeight="1">
      <c r="A58" s="12"/>
      <c r="B58" s="16"/>
      <c r="C58" s="71" t="s">
        <v>168</v>
      </c>
      <c r="D58" s="136">
        <v>0</v>
      </c>
      <c r="E58" s="3"/>
      <c r="F58" s="3"/>
      <c r="G58" s="3"/>
      <c r="H58" s="3"/>
      <c r="I58" s="3"/>
    </row>
    <row r="59" spans="1:9" ht="18" customHeight="1">
      <c r="A59" s="12"/>
      <c r="B59" s="16"/>
      <c r="C59" s="71" t="s">
        <v>395</v>
      </c>
      <c r="D59" s="136">
        <v>0</v>
      </c>
      <c r="E59" s="3"/>
      <c r="F59" s="3"/>
      <c r="G59" s="3"/>
      <c r="H59" s="3"/>
      <c r="I59" s="3"/>
    </row>
    <row r="60" spans="1:9" ht="18" customHeight="1">
      <c r="A60" s="12"/>
      <c r="B60" s="16"/>
      <c r="C60" s="71" t="s">
        <v>284</v>
      </c>
      <c r="D60" s="136">
        <v>0</v>
      </c>
      <c r="E60" s="3"/>
      <c r="F60" s="3"/>
      <c r="G60" s="3"/>
      <c r="H60" s="3"/>
      <c r="I60" s="3"/>
    </row>
    <row r="61" spans="1:9" ht="18" customHeight="1">
      <c r="A61" s="12"/>
      <c r="B61" s="16"/>
      <c r="C61" s="71" t="s">
        <v>280</v>
      </c>
      <c r="D61" s="136">
        <v>0</v>
      </c>
      <c r="E61" s="3"/>
      <c r="F61" s="3"/>
      <c r="G61" s="3"/>
      <c r="H61" s="3"/>
      <c r="I61" s="3"/>
    </row>
    <row r="62" spans="1:9" ht="18" customHeight="1">
      <c r="A62" s="12"/>
      <c r="B62" s="16"/>
      <c r="C62" s="71" t="s">
        <v>400</v>
      </c>
      <c r="D62" s="136">
        <v>0</v>
      </c>
      <c r="E62" s="3"/>
      <c r="F62" s="3"/>
      <c r="G62" s="3"/>
      <c r="H62" s="3"/>
      <c r="I62" s="3"/>
    </row>
    <row r="63" spans="1:9" ht="18" customHeight="1">
      <c r="A63" s="12"/>
      <c r="B63" s="16"/>
      <c r="C63" s="71" t="s">
        <v>133</v>
      </c>
      <c r="D63" s="136">
        <v>0</v>
      </c>
      <c r="E63" s="3"/>
      <c r="F63" s="3"/>
      <c r="G63" s="3"/>
      <c r="H63" s="3"/>
      <c r="I63" s="3"/>
    </row>
    <row r="64" spans="1:9" ht="18" customHeight="1">
      <c r="A64" s="10" t="s">
        <v>48</v>
      </c>
      <c r="B64" s="136">
        <v>89.53</v>
      </c>
      <c r="C64" s="70" t="s">
        <v>11</v>
      </c>
      <c r="D64" s="73">
        <f>SUM(D34,D35)</f>
        <v>89.53000000000002</v>
      </c>
      <c r="E64" s="3"/>
      <c r="F64" s="3"/>
      <c r="G64" s="3"/>
      <c r="H64" s="3"/>
      <c r="I64" s="3"/>
    </row>
    <row r="65" spans="1:9" ht="12.75" customHeight="1">
      <c r="A65" s="3"/>
      <c r="B65" s="3"/>
      <c r="C65" s="3"/>
      <c r="D65" s="3"/>
      <c r="E65" s="3"/>
      <c r="F65" s="3"/>
      <c r="G65" s="3"/>
      <c r="H65" s="3"/>
      <c r="I65" s="3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  <col min="244" max="256" width="9.16015625" style="0" customWidth="1"/>
  </cols>
  <sheetData>
    <row r="1" spans="1:243" ht="16.5" customHeight="1">
      <c r="A1" s="3" t="s">
        <v>288</v>
      </c>
      <c r="E1" s="33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AB1" s="35"/>
      <c r="AC1" s="35"/>
      <c r="AD1" s="35"/>
      <c r="AF1" s="21"/>
      <c r="AG1" s="21"/>
      <c r="AH1" s="21"/>
      <c r="AI1" s="21"/>
      <c r="AJ1" s="21"/>
      <c r="AK1" s="21"/>
      <c r="AL1" s="21"/>
      <c r="AM1" s="21"/>
      <c r="AN1" s="21"/>
      <c r="AP1" s="21"/>
      <c r="AQ1" s="21"/>
      <c r="AR1" s="35"/>
      <c r="AS1" s="35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</row>
    <row r="2" spans="1:243" ht="30" customHeight="1">
      <c r="A2" s="32" t="s">
        <v>373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93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93"/>
      <c r="AP2" s="32"/>
      <c r="AQ2" s="32"/>
      <c r="AR2" s="32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3.5" customHeight="1">
      <c r="A3" s="37"/>
      <c r="B3" s="36"/>
      <c r="C3" s="36"/>
      <c r="D3" s="36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6"/>
      <c r="V3" s="36"/>
      <c r="W3" s="36"/>
      <c r="Y3" s="36"/>
      <c r="Z3" s="36"/>
      <c r="AA3" s="36"/>
      <c r="AB3" s="39"/>
      <c r="AC3" s="39"/>
      <c r="AD3" s="39"/>
      <c r="AF3" s="40"/>
      <c r="AG3" s="40"/>
      <c r="AH3" s="40"/>
      <c r="AI3" s="40"/>
      <c r="AJ3" s="40"/>
      <c r="AK3" s="40"/>
      <c r="AL3" s="40"/>
      <c r="AM3" s="40"/>
      <c r="AN3" s="40"/>
      <c r="AP3" s="40"/>
      <c r="AQ3" s="40"/>
      <c r="AR3" s="35" t="s">
        <v>220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15" customHeight="1">
      <c r="A4" s="41" t="s">
        <v>427</v>
      </c>
      <c r="B4" s="41"/>
      <c r="C4" s="41"/>
      <c r="D4" s="41"/>
      <c r="E4" s="42" t="s">
        <v>421</v>
      </c>
      <c r="F4" s="23" t="s">
        <v>311</v>
      </c>
      <c r="G4" s="43" t="s">
        <v>334</v>
      </c>
      <c r="H4" s="44" t="s">
        <v>57</v>
      </c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7"/>
      <c r="U4" s="48" t="s">
        <v>136</v>
      </c>
      <c r="V4" s="41"/>
      <c r="W4" s="83"/>
      <c r="X4" s="111" t="s">
        <v>248</v>
      </c>
      <c r="Y4" s="48" t="s">
        <v>216</v>
      </c>
      <c r="Z4" s="41"/>
      <c r="AA4" s="41"/>
      <c r="AB4" s="49" t="s">
        <v>146</v>
      </c>
      <c r="AC4" s="49"/>
      <c r="AD4" s="49"/>
      <c r="AE4" s="44"/>
      <c r="AF4" s="41" t="s">
        <v>236</v>
      </c>
      <c r="AG4" s="41"/>
      <c r="AH4" s="41"/>
      <c r="AI4" s="41"/>
      <c r="AJ4" s="41"/>
      <c r="AK4" s="41"/>
      <c r="AL4" s="41"/>
      <c r="AM4" s="41"/>
      <c r="AN4" s="41"/>
      <c r="AO4" s="97"/>
      <c r="AP4" s="41"/>
      <c r="AQ4" s="41"/>
      <c r="AR4" s="4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14.25" customHeight="1">
      <c r="A5" s="89" t="s">
        <v>174</v>
      </c>
      <c r="B5" s="28" t="s">
        <v>295</v>
      </c>
      <c r="C5" s="28" t="s">
        <v>287</v>
      </c>
      <c r="D5" s="28" t="s">
        <v>281</v>
      </c>
      <c r="E5" s="23"/>
      <c r="F5" s="23"/>
      <c r="G5" s="50"/>
      <c r="H5" s="51" t="s">
        <v>98</v>
      </c>
      <c r="I5" s="51" t="s">
        <v>193</v>
      </c>
      <c r="J5" s="51"/>
      <c r="K5" s="52"/>
      <c r="L5" s="44" t="s">
        <v>282</v>
      </c>
      <c r="M5" s="45"/>
      <c r="N5" s="45"/>
      <c r="O5" s="45"/>
      <c r="P5" s="45"/>
      <c r="Q5" s="45"/>
      <c r="R5" s="45"/>
      <c r="S5" s="45"/>
      <c r="T5" s="53"/>
      <c r="U5" s="48" t="s">
        <v>98</v>
      </c>
      <c r="V5" s="41" t="s">
        <v>337</v>
      </c>
      <c r="W5" s="24" t="s">
        <v>92</v>
      </c>
      <c r="X5" s="111"/>
      <c r="Y5" s="48" t="s">
        <v>98</v>
      </c>
      <c r="Z5" s="23" t="s">
        <v>264</v>
      </c>
      <c r="AA5" s="23" t="s">
        <v>259</v>
      </c>
      <c r="AB5" s="50" t="s">
        <v>98</v>
      </c>
      <c r="AC5" s="54" t="s">
        <v>392</v>
      </c>
      <c r="AD5" s="54" t="s">
        <v>388</v>
      </c>
      <c r="AE5" s="23" t="s">
        <v>259</v>
      </c>
      <c r="AF5" s="28" t="s">
        <v>98</v>
      </c>
      <c r="AG5" s="112" t="s">
        <v>195</v>
      </c>
      <c r="AH5" s="112"/>
      <c r="AI5" s="112"/>
      <c r="AJ5" s="112"/>
      <c r="AK5" s="112"/>
      <c r="AL5" s="113" t="s">
        <v>161</v>
      </c>
      <c r="AM5" s="113"/>
      <c r="AN5" s="114"/>
      <c r="AO5" s="118" t="s">
        <v>96</v>
      </c>
      <c r="AP5" s="115" t="s">
        <v>124</v>
      </c>
      <c r="AQ5" s="28" t="s">
        <v>163</v>
      </c>
      <c r="AR5" s="28" t="s">
        <v>43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48.75" customHeight="1">
      <c r="A6" s="90"/>
      <c r="B6" s="23"/>
      <c r="C6" s="23"/>
      <c r="D6" s="23"/>
      <c r="E6" s="23"/>
      <c r="F6" s="23"/>
      <c r="G6" s="50"/>
      <c r="H6" s="50"/>
      <c r="I6" s="55" t="s">
        <v>229</v>
      </c>
      <c r="J6" s="55" t="s">
        <v>337</v>
      </c>
      <c r="K6" s="55" t="s">
        <v>92</v>
      </c>
      <c r="L6" s="56" t="s">
        <v>229</v>
      </c>
      <c r="M6" s="56" t="s">
        <v>71</v>
      </c>
      <c r="N6" s="56" t="s">
        <v>142</v>
      </c>
      <c r="O6" s="56" t="s">
        <v>20</v>
      </c>
      <c r="P6" s="56" t="s">
        <v>321</v>
      </c>
      <c r="Q6" s="56" t="s">
        <v>203</v>
      </c>
      <c r="R6" s="57" t="s">
        <v>238</v>
      </c>
      <c r="S6" s="57" t="s">
        <v>63</v>
      </c>
      <c r="T6" s="58" t="s">
        <v>259</v>
      </c>
      <c r="U6" s="41"/>
      <c r="V6" s="41"/>
      <c r="W6" s="24"/>
      <c r="X6" s="111"/>
      <c r="Y6" s="48"/>
      <c r="Z6" s="23"/>
      <c r="AA6" s="23"/>
      <c r="AB6" s="50"/>
      <c r="AC6" s="54"/>
      <c r="AD6" s="54"/>
      <c r="AE6" s="23"/>
      <c r="AF6" s="23"/>
      <c r="AG6" s="59" t="s">
        <v>229</v>
      </c>
      <c r="AH6" s="59" t="s">
        <v>299</v>
      </c>
      <c r="AI6" s="59" t="s">
        <v>189</v>
      </c>
      <c r="AJ6" s="59" t="s">
        <v>307</v>
      </c>
      <c r="AK6" s="59" t="s">
        <v>418</v>
      </c>
      <c r="AL6" s="60" t="s">
        <v>229</v>
      </c>
      <c r="AM6" s="60" t="s">
        <v>337</v>
      </c>
      <c r="AN6" s="116" t="s">
        <v>92</v>
      </c>
      <c r="AO6" s="118"/>
      <c r="AP6" s="42"/>
      <c r="AQ6" s="23"/>
      <c r="AR6" s="23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13.5" customHeight="1">
      <c r="A7" s="29" t="s">
        <v>273</v>
      </c>
      <c r="B7" s="29" t="s">
        <v>273</v>
      </c>
      <c r="C7" s="29" t="s">
        <v>273</v>
      </c>
      <c r="D7" s="29" t="s">
        <v>273</v>
      </c>
      <c r="E7" s="30" t="s">
        <v>273</v>
      </c>
      <c r="F7" s="30" t="s">
        <v>273</v>
      </c>
      <c r="G7" s="62">
        <v>1</v>
      </c>
      <c r="H7" s="62">
        <f>G7+1</f>
        <v>2</v>
      </c>
      <c r="I7" s="62">
        <f>H7+1</f>
        <v>3</v>
      </c>
      <c r="J7" s="62">
        <f>I7+1</f>
        <v>4</v>
      </c>
      <c r="K7" s="62">
        <f>J7+1</f>
        <v>5</v>
      </c>
      <c r="L7" s="62">
        <f>K7+1</f>
        <v>6</v>
      </c>
      <c r="M7" s="62">
        <f>L7+1</f>
        <v>7</v>
      </c>
      <c r="N7" s="62">
        <f>M7+1</f>
        <v>8</v>
      </c>
      <c r="O7" s="62">
        <f>N7+1</f>
        <v>9</v>
      </c>
      <c r="P7" s="62">
        <f>O7+1</f>
        <v>10</v>
      </c>
      <c r="Q7" s="62">
        <f>P7+1</f>
        <v>11</v>
      </c>
      <c r="R7" s="62">
        <f>Q7+1</f>
        <v>12</v>
      </c>
      <c r="S7" s="62">
        <f>R7+1</f>
        <v>13</v>
      </c>
      <c r="T7" s="62">
        <f>S7+1</f>
        <v>14</v>
      </c>
      <c r="U7" s="62">
        <f>T7+1</f>
        <v>15</v>
      </c>
      <c r="V7" s="62">
        <f>U7+1</f>
        <v>16</v>
      </c>
      <c r="W7" s="62">
        <f>V7+1</f>
        <v>17</v>
      </c>
      <c r="X7" s="62">
        <f>W7+1</f>
        <v>18</v>
      </c>
      <c r="Y7" s="62">
        <f>X7+1</f>
        <v>19</v>
      </c>
      <c r="Z7" s="62">
        <f>Y7+1</f>
        <v>20</v>
      </c>
      <c r="AA7" s="62">
        <f>Z7+1</f>
        <v>21</v>
      </c>
      <c r="AB7" s="62">
        <f>AA7+1</f>
        <v>22</v>
      </c>
      <c r="AC7" s="62">
        <f>AB7+1</f>
        <v>23</v>
      </c>
      <c r="AD7" s="62">
        <f>AC7+1</f>
        <v>24</v>
      </c>
      <c r="AE7" s="62">
        <f>AD7+1</f>
        <v>25</v>
      </c>
      <c r="AF7" s="62">
        <f>AE7+1</f>
        <v>26</v>
      </c>
      <c r="AG7" s="62">
        <f>AF7+1</f>
        <v>27</v>
      </c>
      <c r="AH7" s="62">
        <f>AG7+1</f>
        <v>28</v>
      </c>
      <c r="AI7" s="62">
        <f>AH7+1</f>
        <v>29</v>
      </c>
      <c r="AJ7" s="62">
        <f>AI7+1</f>
        <v>30</v>
      </c>
      <c r="AK7" s="62">
        <f>AJ7+1</f>
        <v>31</v>
      </c>
      <c r="AL7" s="62">
        <f>AK7+1</f>
        <v>32</v>
      </c>
      <c r="AM7" s="62">
        <f>AL7+1</f>
        <v>33</v>
      </c>
      <c r="AN7" s="62">
        <f>AM7+1</f>
        <v>34</v>
      </c>
      <c r="AO7" s="117">
        <f>AN7+1</f>
        <v>35</v>
      </c>
      <c r="AP7" s="62">
        <f>AO7+1</f>
        <v>36</v>
      </c>
      <c r="AQ7" s="62">
        <f>AP7+1</f>
        <v>37</v>
      </c>
      <c r="AR7" s="62">
        <f>AQ7+1</f>
        <v>38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6.25" customHeight="1">
      <c r="A8" s="142"/>
      <c r="B8" s="144"/>
      <c r="C8" s="144"/>
      <c r="D8" s="146"/>
      <c r="E8" s="142"/>
      <c r="F8" s="146" t="s">
        <v>98</v>
      </c>
      <c r="G8" s="154">
        <v>89.53</v>
      </c>
      <c r="H8" s="154">
        <v>89.53</v>
      </c>
      <c r="I8" s="140">
        <v>89.53</v>
      </c>
      <c r="J8" s="148">
        <v>89.53</v>
      </c>
      <c r="K8" s="166">
        <v>0</v>
      </c>
      <c r="L8" s="140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66">
        <v>0</v>
      </c>
      <c r="T8" s="154">
        <v>0</v>
      </c>
      <c r="U8" s="140">
        <v>0</v>
      </c>
      <c r="V8" s="148">
        <v>0</v>
      </c>
      <c r="W8" s="166">
        <v>0</v>
      </c>
      <c r="X8" s="168">
        <v>0</v>
      </c>
      <c r="Y8" s="148">
        <v>0</v>
      </c>
      <c r="Z8" s="148">
        <v>0</v>
      </c>
      <c r="AA8" s="166">
        <v>0</v>
      </c>
      <c r="AB8" s="140">
        <v>0</v>
      </c>
      <c r="AC8" s="148">
        <v>0</v>
      </c>
      <c r="AD8" s="148">
        <v>0</v>
      </c>
      <c r="AE8" s="166">
        <v>0</v>
      </c>
      <c r="AF8" s="154">
        <v>0</v>
      </c>
      <c r="AG8" s="154">
        <v>0</v>
      </c>
      <c r="AH8" s="140">
        <v>0</v>
      </c>
      <c r="AI8" s="148">
        <v>0</v>
      </c>
      <c r="AJ8" s="166">
        <v>0</v>
      </c>
      <c r="AK8" s="154">
        <v>0</v>
      </c>
      <c r="AL8" s="140">
        <v>0</v>
      </c>
      <c r="AM8" s="166">
        <v>0</v>
      </c>
      <c r="AN8" s="154">
        <v>0</v>
      </c>
      <c r="AO8" s="168">
        <v>0</v>
      </c>
      <c r="AP8" s="166">
        <v>0</v>
      </c>
      <c r="AQ8" s="140">
        <v>0</v>
      </c>
      <c r="AR8" s="148">
        <v>0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45" ht="26.25" customHeight="1">
      <c r="A9" s="143" t="s">
        <v>218</v>
      </c>
      <c r="B9" s="145"/>
      <c r="C9" s="145"/>
      <c r="D9" s="147"/>
      <c r="E9" s="143"/>
      <c r="F9" s="147" t="s">
        <v>19</v>
      </c>
      <c r="G9" s="155">
        <v>89.53</v>
      </c>
      <c r="H9" s="155">
        <v>89.53</v>
      </c>
      <c r="I9" s="141">
        <v>89.53</v>
      </c>
      <c r="J9" s="149">
        <v>89.53</v>
      </c>
      <c r="K9" s="167">
        <v>0</v>
      </c>
      <c r="L9" s="141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67">
        <v>0</v>
      </c>
      <c r="T9" s="155">
        <v>0</v>
      </c>
      <c r="U9" s="141">
        <v>0</v>
      </c>
      <c r="V9" s="149">
        <v>0</v>
      </c>
      <c r="W9" s="167">
        <v>0</v>
      </c>
      <c r="X9" s="169">
        <v>0</v>
      </c>
      <c r="Y9" s="149">
        <v>0</v>
      </c>
      <c r="Z9" s="149">
        <v>0</v>
      </c>
      <c r="AA9" s="167">
        <v>0</v>
      </c>
      <c r="AB9" s="141">
        <v>0</v>
      </c>
      <c r="AC9" s="149">
        <v>0</v>
      </c>
      <c r="AD9" s="149">
        <v>0</v>
      </c>
      <c r="AE9" s="167">
        <v>0</v>
      </c>
      <c r="AF9" s="155">
        <v>0</v>
      </c>
      <c r="AG9" s="155">
        <v>0</v>
      </c>
      <c r="AH9" s="141">
        <v>0</v>
      </c>
      <c r="AI9" s="149">
        <v>0</v>
      </c>
      <c r="AJ9" s="167">
        <v>0</v>
      </c>
      <c r="AK9" s="155">
        <v>0</v>
      </c>
      <c r="AL9" s="141">
        <v>0</v>
      </c>
      <c r="AM9" s="167">
        <v>0</v>
      </c>
      <c r="AN9" s="155">
        <v>0</v>
      </c>
      <c r="AO9" s="169">
        <v>0</v>
      </c>
      <c r="AP9" s="167">
        <v>0</v>
      </c>
      <c r="AQ9" s="141">
        <v>0</v>
      </c>
      <c r="AR9" s="149">
        <v>0</v>
      </c>
      <c r="AS9" s="21"/>
    </row>
    <row r="10" spans="1:44" ht="26.25" customHeight="1">
      <c r="A10" s="143" t="s">
        <v>327</v>
      </c>
      <c r="B10" s="145"/>
      <c r="C10" s="145"/>
      <c r="D10" s="147"/>
      <c r="E10" s="143"/>
      <c r="F10" s="147" t="s">
        <v>101</v>
      </c>
      <c r="G10" s="155">
        <v>89.53</v>
      </c>
      <c r="H10" s="155">
        <v>89.53</v>
      </c>
      <c r="I10" s="141">
        <v>89.53</v>
      </c>
      <c r="J10" s="149">
        <v>89.53</v>
      </c>
      <c r="K10" s="167">
        <v>0</v>
      </c>
      <c r="L10" s="141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67">
        <v>0</v>
      </c>
      <c r="T10" s="155">
        <v>0</v>
      </c>
      <c r="U10" s="141">
        <v>0</v>
      </c>
      <c r="V10" s="149">
        <v>0</v>
      </c>
      <c r="W10" s="167">
        <v>0</v>
      </c>
      <c r="X10" s="169">
        <v>0</v>
      </c>
      <c r="Y10" s="149">
        <v>0</v>
      </c>
      <c r="Z10" s="149">
        <v>0</v>
      </c>
      <c r="AA10" s="167">
        <v>0</v>
      </c>
      <c r="AB10" s="141">
        <v>0</v>
      </c>
      <c r="AC10" s="149">
        <v>0</v>
      </c>
      <c r="AD10" s="149">
        <v>0</v>
      </c>
      <c r="AE10" s="167">
        <v>0</v>
      </c>
      <c r="AF10" s="155">
        <v>0</v>
      </c>
      <c r="AG10" s="155">
        <v>0</v>
      </c>
      <c r="AH10" s="141">
        <v>0</v>
      </c>
      <c r="AI10" s="149">
        <v>0</v>
      </c>
      <c r="AJ10" s="167">
        <v>0</v>
      </c>
      <c r="AK10" s="155">
        <v>0</v>
      </c>
      <c r="AL10" s="141">
        <v>0</v>
      </c>
      <c r="AM10" s="167">
        <v>0</v>
      </c>
      <c r="AN10" s="155">
        <v>0</v>
      </c>
      <c r="AO10" s="169">
        <v>0</v>
      </c>
      <c r="AP10" s="167">
        <v>0</v>
      </c>
      <c r="AQ10" s="141">
        <v>0</v>
      </c>
      <c r="AR10" s="149">
        <v>0</v>
      </c>
    </row>
    <row r="11" spans="1:44" ht="26.25" customHeight="1">
      <c r="A11" s="143" t="s">
        <v>31</v>
      </c>
      <c r="B11" s="145" t="s">
        <v>1</v>
      </c>
      <c r="C11" s="145"/>
      <c r="D11" s="147"/>
      <c r="E11" s="143"/>
      <c r="F11" s="147" t="s">
        <v>186</v>
      </c>
      <c r="G11" s="155">
        <v>89.53</v>
      </c>
      <c r="H11" s="155">
        <v>89.53</v>
      </c>
      <c r="I11" s="141">
        <v>89.53</v>
      </c>
      <c r="J11" s="149">
        <v>89.53</v>
      </c>
      <c r="K11" s="167">
        <v>0</v>
      </c>
      <c r="L11" s="141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67">
        <v>0</v>
      </c>
      <c r="T11" s="155">
        <v>0</v>
      </c>
      <c r="U11" s="141">
        <v>0</v>
      </c>
      <c r="V11" s="149">
        <v>0</v>
      </c>
      <c r="W11" s="167">
        <v>0</v>
      </c>
      <c r="X11" s="169">
        <v>0</v>
      </c>
      <c r="Y11" s="149">
        <v>0</v>
      </c>
      <c r="Z11" s="149">
        <v>0</v>
      </c>
      <c r="AA11" s="167">
        <v>0</v>
      </c>
      <c r="AB11" s="141">
        <v>0</v>
      </c>
      <c r="AC11" s="149">
        <v>0</v>
      </c>
      <c r="AD11" s="149">
        <v>0</v>
      </c>
      <c r="AE11" s="167">
        <v>0</v>
      </c>
      <c r="AF11" s="155">
        <v>0</v>
      </c>
      <c r="AG11" s="155">
        <v>0</v>
      </c>
      <c r="AH11" s="141">
        <v>0</v>
      </c>
      <c r="AI11" s="149">
        <v>0</v>
      </c>
      <c r="AJ11" s="167">
        <v>0</v>
      </c>
      <c r="AK11" s="155">
        <v>0</v>
      </c>
      <c r="AL11" s="141">
        <v>0</v>
      </c>
      <c r="AM11" s="167">
        <v>0</v>
      </c>
      <c r="AN11" s="155">
        <v>0</v>
      </c>
      <c r="AO11" s="169">
        <v>0</v>
      </c>
      <c r="AP11" s="167">
        <v>0</v>
      </c>
      <c r="AQ11" s="141">
        <v>0</v>
      </c>
      <c r="AR11" s="149">
        <v>0</v>
      </c>
    </row>
    <row r="12" spans="1:44" ht="26.25" customHeight="1">
      <c r="A12" s="143" t="s">
        <v>77</v>
      </c>
      <c r="B12" s="145" t="s">
        <v>271</v>
      </c>
      <c r="C12" s="145" t="s">
        <v>1</v>
      </c>
      <c r="D12" s="147"/>
      <c r="E12" s="143"/>
      <c r="F12" s="147" t="s">
        <v>409</v>
      </c>
      <c r="G12" s="155">
        <v>89.53</v>
      </c>
      <c r="H12" s="155">
        <v>89.53</v>
      </c>
      <c r="I12" s="141">
        <v>89.53</v>
      </c>
      <c r="J12" s="149">
        <v>89.53</v>
      </c>
      <c r="K12" s="167">
        <v>0</v>
      </c>
      <c r="L12" s="141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67">
        <v>0</v>
      </c>
      <c r="T12" s="155">
        <v>0</v>
      </c>
      <c r="U12" s="141">
        <v>0</v>
      </c>
      <c r="V12" s="149">
        <v>0</v>
      </c>
      <c r="W12" s="167">
        <v>0</v>
      </c>
      <c r="X12" s="169">
        <v>0</v>
      </c>
      <c r="Y12" s="149">
        <v>0</v>
      </c>
      <c r="Z12" s="149">
        <v>0</v>
      </c>
      <c r="AA12" s="167">
        <v>0</v>
      </c>
      <c r="AB12" s="141">
        <v>0</v>
      </c>
      <c r="AC12" s="149">
        <v>0</v>
      </c>
      <c r="AD12" s="149">
        <v>0</v>
      </c>
      <c r="AE12" s="167">
        <v>0</v>
      </c>
      <c r="AF12" s="155">
        <v>0</v>
      </c>
      <c r="AG12" s="155">
        <v>0</v>
      </c>
      <c r="AH12" s="141">
        <v>0</v>
      </c>
      <c r="AI12" s="149">
        <v>0</v>
      </c>
      <c r="AJ12" s="167">
        <v>0</v>
      </c>
      <c r="AK12" s="155">
        <v>0</v>
      </c>
      <c r="AL12" s="141">
        <v>0</v>
      </c>
      <c r="AM12" s="167">
        <v>0</v>
      </c>
      <c r="AN12" s="155">
        <v>0</v>
      </c>
      <c r="AO12" s="169">
        <v>0</v>
      </c>
      <c r="AP12" s="167">
        <v>0</v>
      </c>
      <c r="AQ12" s="141">
        <v>0</v>
      </c>
      <c r="AR12" s="149">
        <v>0</v>
      </c>
    </row>
    <row r="13" spans="1:44" ht="26.25" customHeight="1">
      <c r="A13" s="142"/>
      <c r="B13" s="144"/>
      <c r="C13" s="144"/>
      <c r="D13" s="146"/>
      <c r="E13" s="142" t="s">
        <v>132</v>
      </c>
      <c r="F13" s="146" t="s">
        <v>331</v>
      </c>
      <c r="G13" s="154">
        <v>89.53</v>
      </c>
      <c r="H13" s="154">
        <v>89.53</v>
      </c>
      <c r="I13" s="140">
        <v>89.53</v>
      </c>
      <c r="J13" s="148">
        <v>89.53</v>
      </c>
      <c r="K13" s="166">
        <v>0</v>
      </c>
      <c r="L13" s="140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66">
        <v>0</v>
      </c>
      <c r="T13" s="154">
        <v>0</v>
      </c>
      <c r="U13" s="140">
        <v>0</v>
      </c>
      <c r="V13" s="148">
        <v>0</v>
      </c>
      <c r="W13" s="166">
        <v>0</v>
      </c>
      <c r="X13" s="168">
        <v>0</v>
      </c>
      <c r="Y13" s="148">
        <v>0</v>
      </c>
      <c r="Z13" s="148">
        <v>0</v>
      </c>
      <c r="AA13" s="166">
        <v>0</v>
      </c>
      <c r="AB13" s="140">
        <v>0</v>
      </c>
      <c r="AC13" s="148">
        <v>0</v>
      </c>
      <c r="AD13" s="148">
        <v>0</v>
      </c>
      <c r="AE13" s="166">
        <v>0</v>
      </c>
      <c r="AF13" s="154">
        <v>0</v>
      </c>
      <c r="AG13" s="154">
        <v>0</v>
      </c>
      <c r="AH13" s="140">
        <v>0</v>
      </c>
      <c r="AI13" s="148">
        <v>0</v>
      </c>
      <c r="AJ13" s="166">
        <v>0</v>
      </c>
      <c r="AK13" s="154">
        <v>0</v>
      </c>
      <c r="AL13" s="140">
        <v>0</v>
      </c>
      <c r="AM13" s="166">
        <v>0</v>
      </c>
      <c r="AN13" s="154">
        <v>0</v>
      </c>
      <c r="AO13" s="168">
        <v>0</v>
      </c>
      <c r="AP13" s="166">
        <v>0</v>
      </c>
      <c r="AQ13" s="140">
        <v>0</v>
      </c>
      <c r="AR13" s="148">
        <v>0</v>
      </c>
    </row>
    <row r="14" spans="1:44" ht="26.25" customHeight="1">
      <c r="A14" s="142" t="s">
        <v>218</v>
      </c>
      <c r="B14" s="144"/>
      <c r="C14" s="144"/>
      <c r="D14" s="146"/>
      <c r="E14" s="142"/>
      <c r="F14" s="146" t="s">
        <v>101</v>
      </c>
      <c r="G14" s="154">
        <v>89.53</v>
      </c>
      <c r="H14" s="154">
        <v>89.53</v>
      </c>
      <c r="I14" s="140">
        <v>89.53</v>
      </c>
      <c r="J14" s="148">
        <v>89.53</v>
      </c>
      <c r="K14" s="166">
        <v>0</v>
      </c>
      <c r="L14" s="140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66">
        <v>0</v>
      </c>
      <c r="T14" s="154">
        <v>0</v>
      </c>
      <c r="U14" s="140">
        <v>0</v>
      </c>
      <c r="V14" s="148">
        <v>0</v>
      </c>
      <c r="W14" s="166">
        <v>0</v>
      </c>
      <c r="X14" s="168">
        <v>0</v>
      </c>
      <c r="Y14" s="148">
        <v>0</v>
      </c>
      <c r="Z14" s="148">
        <v>0</v>
      </c>
      <c r="AA14" s="166">
        <v>0</v>
      </c>
      <c r="AB14" s="140">
        <v>0</v>
      </c>
      <c r="AC14" s="148">
        <v>0</v>
      </c>
      <c r="AD14" s="148">
        <v>0</v>
      </c>
      <c r="AE14" s="166">
        <v>0</v>
      </c>
      <c r="AF14" s="154">
        <v>0</v>
      </c>
      <c r="AG14" s="154">
        <v>0</v>
      </c>
      <c r="AH14" s="140">
        <v>0</v>
      </c>
      <c r="AI14" s="148">
        <v>0</v>
      </c>
      <c r="AJ14" s="166">
        <v>0</v>
      </c>
      <c r="AK14" s="154">
        <v>0</v>
      </c>
      <c r="AL14" s="140">
        <v>0</v>
      </c>
      <c r="AM14" s="166">
        <v>0</v>
      </c>
      <c r="AN14" s="154">
        <v>0</v>
      </c>
      <c r="AO14" s="168">
        <v>0</v>
      </c>
      <c r="AP14" s="166">
        <v>0</v>
      </c>
      <c r="AQ14" s="140">
        <v>0</v>
      </c>
      <c r="AR14" s="148">
        <v>0</v>
      </c>
    </row>
    <row r="15" spans="1:44" ht="26.25" customHeight="1">
      <c r="A15" s="142" t="s">
        <v>327</v>
      </c>
      <c r="B15" s="144"/>
      <c r="C15" s="144"/>
      <c r="D15" s="146"/>
      <c r="E15" s="142"/>
      <c r="F15" s="146" t="s">
        <v>186</v>
      </c>
      <c r="G15" s="154">
        <v>89.53</v>
      </c>
      <c r="H15" s="154">
        <v>89.53</v>
      </c>
      <c r="I15" s="140">
        <v>89.53</v>
      </c>
      <c r="J15" s="148">
        <v>89.53</v>
      </c>
      <c r="K15" s="166">
        <v>0</v>
      </c>
      <c r="L15" s="140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66">
        <v>0</v>
      </c>
      <c r="T15" s="154">
        <v>0</v>
      </c>
      <c r="U15" s="140">
        <v>0</v>
      </c>
      <c r="V15" s="148">
        <v>0</v>
      </c>
      <c r="W15" s="166">
        <v>0</v>
      </c>
      <c r="X15" s="168">
        <v>0</v>
      </c>
      <c r="Y15" s="148">
        <v>0</v>
      </c>
      <c r="Z15" s="148">
        <v>0</v>
      </c>
      <c r="AA15" s="166">
        <v>0</v>
      </c>
      <c r="AB15" s="140">
        <v>0</v>
      </c>
      <c r="AC15" s="148">
        <v>0</v>
      </c>
      <c r="AD15" s="148">
        <v>0</v>
      </c>
      <c r="AE15" s="166">
        <v>0</v>
      </c>
      <c r="AF15" s="154">
        <v>0</v>
      </c>
      <c r="AG15" s="154">
        <v>0</v>
      </c>
      <c r="AH15" s="140">
        <v>0</v>
      </c>
      <c r="AI15" s="148">
        <v>0</v>
      </c>
      <c r="AJ15" s="166">
        <v>0</v>
      </c>
      <c r="AK15" s="154">
        <v>0</v>
      </c>
      <c r="AL15" s="140">
        <v>0</v>
      </c>
      <c r="AM15" s="166">
        <v>0</v>
      </c>
      <c r="AN15" s="154">
        <v>0</v>
      </c>
      <c r="AO15" s="168">
        <v>0</v>
      </c>
      <c r="AP15" s="166">
        <v>0</v>
      </c>
      <c r="AQ15" s="140">
        <v>0</v>
      </c>
      <c r="AR15" s="148">
        <v>0</v>
      </c>
    </row>
    <row r="16" spans="1:44" ht="26.25" customHeight="1">
      <c r="A16" s="142" t="s">
        <v>31</v>
      </c>
      <c r="B16" s="144" t="s">
        <v>1</v>
      </c>
      <c r="C16" s="144"/>
      <c r="D16" s="146"/>
      <c r="E16" s="142"/>
      <c r="F16" s="146" t="s">
        <v>409</v>
      </c>
      <c r="G16" s="154">
        <v>89.53</v>
      </c>
      <c r="H16" s="154">
        <v>89.53</v>
      </c>
      <c r="I16" s="140">
        <v>89.53</v>
      </c>
      <c r="J16" s="148">
        <v>89.53</v>
      </c>
      <c r="K16" s="166">
        <v>0</v>
      </c>
      <c r="L16" s="140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66">
        <v>0</v>
      </c>
      <c r="T16" s="154">
        <v>0</v>
      </c>
      <c r="U16" s="140">
        <v>0</v>
      </c>
      <c r="V16" s="148">
        <v>0</v>
      </c>
      <c r="W16" s="166">
        <v>0</v>
      </c>
      <c r="X16" s="168">
        <v>0</v>
      </c>
      <c r="Y16" s="148">
        <v>0</v>
      </c>
      <c r="Z16" s="148">
        <v>0</v>
      </c>
      <c r="AA16" s="166">
        <v>0</v>
      </c>
      <c r="AB16" s="140">
        <v>0</v>
      </c>
      <c r="AC16" s="148">
        <v>0</v>
      </c>
      <c r="AD16" s="148">
        <v>0</v>
      </c>
      <c r="AE16" s="166">
        <v>0</v>
      </c>
      <c r="AF16" s="154">
        <v>0</v>
      </c>
      <c r="AG16" s="154">
        <v>0</v>
      </c>
      <c r="AH16" s="140">
        <v>0</v>
      </c>
      <c r="AI16" s="148">
        <v>0</v>
      </c>
      <c r="AJ16" s="166">
        <v>0</v>
      </c>
      <c r="AK16" s="154">
        <v>0</v>
      </c>
      <c r="AL16" s="140">
        <v>0</v>
      </c>
      <c r="AM16" s="166">
        <v>0</v>
      </c>
      <c r="AN16" s="154">
        <v>0</v>
      </c>
      <c r="AO16" s="168">
        <v>0</v>
      </c>
      <c r="AP16" s="166">
        <v>0</v>
      </c>
      <c r="AQ16" s="140">
        <v>0</v>
      </c>
      <c r="AR16" s="148">
        <v>0</v>
      </c>
    </row>
    <row r="17" spans="1:44" ht="26.25" customHeight="1">
      <c r="A17" s="142" t="s">
        <v>77</v>
      </c>
      <c r="B17" s="144" t="s">
        <v>271</v>
      </c>
      <c r="C17" s="144" t="s">
        <v>1</v>
      </c>
      <c r="D17" s="146"/>
      <c r="E17" s="142" t="s">
        <v>327</v>
      </c>
      <c r="F17" s="146" t="s">
        <v>123</v>
      </c>
      <c r="G17" s="154">
        <v>89.53</v>
      </c>
      <c r="H17" s="154">
        <v>89.53</v>
      </c>
      <c r="I17" s="140">
        <v>89.53</v>
      </c>
      <c r="J17" s="148">
        <v>89.53</v>
      </c>
      <c r="K17" s="166">
        <v>0</v>
      </c>
      <c r="L17" s="140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66">
        <v>0</v>
      </c>
      <c r="T17" s="154">
        <v>0</v>
      </c>
      <c r="U17" s="140">
        <v>0</v>
      </c>
      <c r="V17" s="148">
        <v>0</v>
      </c>
      <c r="W17" s="166">
        <v>0</v>
      </c>
      <c r="X17" s="168">
        <v>0</v>
      </c>
      <c r="Y17" s="148">
        <v>0</v>
      </c>
      <c r="Z17" s="148">
        <v>0</v>
      </c>
      <c r="AA17" s="166">
        <v>0</v>
      </c>
      <c r="AB17" s="140">
        <v>0</v>
      </c>
      <c r="AC17" s="148">
        <v>0</v>
      </c>
      <c r="AD17" s="148">
        <v>0</v>
      </c>
      <c r="AE17" s="166">
        <v>0</v>
      </c>
      <c r="AF17" s="154">
        <v>0</v>
      </c>
      <c r="AG17" s="154">
        <v>0</v>
      </c>
      <c r="AH17" s="140">
        <v>0</v>
      </c>
      <c r="AI17" s="148">
        <v>0</v>
      </c>
      <c r="AJ17" s="166">
        <v>0</v>
      </c>
      <c r="AK17" s="154">
        <v>0</v>
      </c>
      <c r="AL17" s="140">
        <v>0</v>
      </c>
      <c r="AM17" s="166">
        <v>0</v>
      </c>
      <c r="AN17" s="154">
        <v>0</v>
      </c>
      <c r="AO17" s="168">
        <v>0</v>
      </c>
      <c r="AP17" s="166">
        <v>0</v>
      </c>
      <c r="AQ17" s="140">
        <v>0</v>
      </c>
      <c r="AR17" s="148">
        <v>0</v>
      </c>
    </row>
    <row r="18" spans="8:30" ht="19.5" customHeight="1">
      <c r="H18" s="63"/>
      <c r="K18" s="63"/>
      <c r="AD18" s="63"/>
    </row>
    <row r="19" spans="8:30" ht="19.5" customHeight="1">
      <c r="H19" s="63"/>
      <c r="K19" s="63"/>
      <c r="AD19" s="63"/>
    </row>
    <row r="20" spans="8:30" ht="19.5" customHeight="1">
      <c r="H20" s="63"/>
      <c r="K20" s="63"/>
      <c r="AD20" s="63"/>
    </row>
    <row r="21" spans="8:30" ht="19.5" customHeight="1">
      <c r="H21" s="63"/>
      <c r="K21" s="63"/>
      <c r="AD21" s="63"/>
    </row>
    <row r="22" spans="8:30" ht="19.5" customHeight="1">
      <c r="H22" s="63"/>
      <c r="K22" s="63"/>
      <c r="AD22" s="63"/>
    </row>
    <row r="23" spans="8:30" ht="19.5" customHeight="1">
      <c r="H23" s="63"/>
      <c r="K23" s="63"/>
      <c r="AD23" s="63"/>
    </row>
    <row r="24" spans="8:30" ht="19.5" customHeight="1">
      <c r="H24" s="63"/>
      <c r="K24" s="63"/>
      <c r="AD24" s="63"/>
    </row>
    <row r="25" spans="8:30" ht="19.5" customHeight="1">
      <c r="H25" s="63"/>
      <c r="K25" s="63"/>
      <c r="AD25" s="63"/>
    </row>
    <row r="26" spans="8:30" ht="19.5" customHeight="1">
      <c r="H26" s="63"/>
      <c r="K26" s="63"/>
      <c r="AD26" s="63"/>
    </row>
    <row r="27" spans="8:30" ht="19.5" customHeight="1">
      <c r="H27" s="63"/>
      <c r="K27" s="63"/>
      <c r="AD27" s="63"/>
    </row>
    <row r="28" spans="8:30" ht="19.5" customHeight="1">
      <c r="H28" s="63"/>
      <c r="K28" s="63"/>
      <c r="AD28" s="63"/>
    </row>
    <row r="29" spans="8:30" ht="19.5" customHeight="1">
      <c r="H29" s="63"/>
      <c r="K29" s="63"/>
      <c r="AD29" s="63"/>
    </row>
    <row r="30" spans="8:30" ht="19.5" customHeight="1">
      <c r="H30" s="63"/>
      <c r="K30" s="63"/>
      <c r="AD30" s="63"/>
    </row>
    <row r="31" spans="8:30" ht="19.5" customHeight="1">
      <c r="H31" s="63"/>
      <c r="K31" s="63"/>
      <c r="AD31" s="63"/>
    </row>
    <row r="32" spans="8:30" ht="19.5" customHeight="1">
      <c r="H32" s="63"/>
      <c r="K32" s="63"/>
      <c r="AD32" s="63"/>
    </row>
    <row r="33" spans="8:30" ht="19.5" customHeight="1">
      <c r="H33" s="63"/>
      <c r="K33" s="63"/>
      <c r="AD33" s="63"/>
    </row>
    <row r="34" spans="8:30" ht="19.5" customHeight="1">
      <c r="H34" s="63"/>
      <c r="K34" s="63"/>
      <c r="AD34" s="63"/>
    </row>
    <row r="35" spans="8:30" ht="19.5" customHeight="1">
      <c r="H35" s="63"/>
      <c r="K35" s="63"/>
      <c r="AD35" s="63"/>
    </row>
    <row r="36" spans="8:30" ht="19.5" customHeight="1">
      <c r="H36" s="63"/>
      <c r="K36" s="63"/>
      <c r="AD36" s="63"/>
    </row>
    <row r="37" spans="8:30" ht="19.5" customHeight="1">
      <c r="H37" s="63"/>
      <c r="K37" s="63"/>
      <c r="AD37" s="63"/>
    </row>
    <row r="38" spans="8:30" ht="19.5" customHeight="1">
      <c r="H38" s="63"/>
      <c r="K38" s="63"/>
      <c r="AD38" s="63"/>
    </row>
    <row r="39" spans="8:30" ht="19.5" customHeight="1">
      <c r="H39" s="63"/>
      <c r="K39" s="63"/>
      <c r="AD39" s="63"/>
    </row>
    <row r="40" spans="8:30" ht="19.5" customHeight="1">
      <c r="H40" s="63"/>
      <c r="K40" s="63"/>
      <c r="AD40" s="63"/>
    </row>
    <row r="41" spans="8:30" ht="19.5" customHeight="1">
      <c r="H41" s="63"/>
      <c r="K41" s="63"/>
      <c r="AD41" s="63"/>
    </row>
  </sheetData>
  <sheetProtection/>
  <mergeCells count="30">
    <mergeCell ref="E4:E6"/>
    <mergeCell ref="G4:G6"/>
    <mergeCell ref="F4:F6"/>
    <mergeCell ref="A5:A6"/>
    <mergeCell ref="B5:B6"/>
    <mergeCell ref="D5:D6"/>
    <mergeCell ref="AC5:AC6"/>
    <mergeCell ref="AD5:AD6"/>
    <mergeCell ref="H5:H6"/>
    <mergeCell ref="I5:K5"/>
    <mergeCell ref="AE5:AE6"/>
    <mergeCell ref="AF5:AF6"/>
    <mergeCell ref="AB5:AB6"/>
    <mergeCell ref="Y4:AA4"/>
    <mergeCell ref="AP5:AP6"/>
    <mergeCell ref="AR5:AR6"/>
    <mergeCell ref="Y5:Y6"/>
    <mergeCell ref="Z5:Z6"/>
    <mergeCell ref="AA5:AA6"/>
    <mergeCell ref="U4:W4"/>
    <mergeCell ref="U5:U6"/>
    <mergeCell ref="V5:V6"/>
    <mergeCell ref="W5:W6"/>
    <mergeCell ref="AL5:AN5"/>
    <mergeCell ref="C5:C6"/>
    <mergeCell ref="A4:D4"/>
    <mergeCell ref="AQ5:AQ6"/>
    <mergeCell ref="X4:X6"/>
    <mergeCell ref="AF4:AR4"/>
    <mergeCell ref="AO5:AO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192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92" t="s">
        <v>325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220</v>
      </c>
    </row>
    <row r="4" spans="1:24" ht="13.5" customHeight="1">
      <c r="A4" s="23" t="s">
        <v>427</v>
      </c>
      <c r="B4" s="23"/>
      <c r="C4" s="23"/>
      <c r="D4" s="23" t="s">
        <v>421</v>
      </c>
      <c r="E4" s="23" t="s">
        <v>420</v>
      </c>
      <c r="F4" s="23" t="s">
        <v>334</v>
      </c>
      <c r="G4" s="23" t="s">
        <v>39</v>
      </c>
      <c r="H4" s="23"/>
      <c r="I4" s="23"/>
      <c r="J4" s="24"/>
      <c r="K4" s="25" t="s">
        <v>254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305</v>
      </c>
      <c r="W4" s="26"/>
      <c r="X4" s="27"/>
    </row>
    <row r="5" spans="1:24" ht="19.5" customHeight="1">
      <c r="A5" s="23" t="s">
        <v>174</v>
      </c>
      <c r="B5" s="23" t="s">
        <v>295</v>
      </c>
      <c r="C5" s="23" t="s">
        <v>287</v>
      </c>
      <c r="D5" s="23"/>
      <c r="E5" s="23"/>
      <c r="F5" s="23"/>
      <c r="G5" s="23" t="s">
        <v>98</v>
      </c>
      <c r="H5" s="23" t="s">
        <v>231</v>
      </c>
      <c r="I5" s="23" t="s">
        <v>278</v>
      </c>
      <c r="J5" s="23" t="s">
        <v>17</v>
      </c>
      <c r="K5" s="28" t="s">
        <v>98</v>
      </c>
      <c r="L5" s="28" t="s">
        <v>231</v>
      </c>
      <c r="M5" s="28" t="s">
        <v>278</v>
      </c>
      <c r="N5" s="28" t="s">
        <v>17</v>
      </c>
      <c r="O5" s="28" t="s">
        <v>326</v>
      </c>
      <c r="P5" s="28" t="s">
        <v>314</v>
      </c>
      <c r="Q5" s="28" t="s">
        <v>252</v>
      </c>
      <c r="R5" s="28" t="s">
        <v>154</v>
      </c>
      <c r="S5" s="104" t="s">
        <v>362</v>
      </c>
      <c r="T5" s="28" t="s">
        <v>179</v>
      </c>
      <c r="U5" s="28" t="s">
        <v>13</v>
      </c>
      <c r="V5" s="28" t="s">
        <v>98</v>
      </c>
      <c r="W5" s="28" t="s">
        <v>78</v>
      </c>
      <c r="X5" s="28" t="s">
        <v>224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5"/>
      <c r="T6" s="23"/>
      <c r="U6" s="23"/>
      <c r="V6" s="23"/>
      <c r="W6" s="23"/>
      <c r="X6" s="23"/>
    </row>
    <row r="7" spans="1:24" ht="15" customHeight="1">
      <c r="A7" s="29" t="s">
        <v>273</v>
      </c>
      <c r="B7" s="29" t="s">
        <v>273</v>
      </c>
      <c r="C7" s="29" t="s">
        <v>273</v>
      </c>
      <c r="D7" s="30" t="s">
        <v>273</v>
      </c>
      <c r="E7" s="30" t="s">
        <v>273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42"/>
      <c r="B8" s="144"/>
      <c r="C8" s="146"/>
      <c r="D8" s="142"/>
      <c r="E8" s="164" t="s">
        <v>98</v>
      </c>
      <c r="F8" s="148">
        <v>89.53</v>
      </c>
      <c r="G8" s="148">
        <v>89.23</v>
      </c>
      <c r="H8" s="154">
        <v>75.29</v>
      </c>
      <c r="I8" s="140">
        <v>6.49</v>
      </c>
      <c r="J8" s="148">
        <v>7.45</v>
      </c>
      <c r="K8" s="154">
        <v>0.3</v>
      </c>
      <c r="L8" s="154">
        <v>0</v>
      </c>
      <c r="M8" s="154">
        <v>0.3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40">
        <v>0</v>
      </c>
      <c r="U8" s="148">
        <v>0</v>
      </c>
      <c r="V8" s="148">
        <v>0</v>
      </c>
      <c r="W8" s="140">
        <v>0</v>
      </c>
      <c r="X8" s="140">
        <v>0</v>
      </c>
      <c r="Y8" s="3"/>
    </row>
    <row r="9" spans="1:24" ht="26.25" customHeight="1">
      <c r="A9" s="143" t="s">
        <v>308</v>
      </c>
      <c r="B9" s="145"/>
      <c r="C9" s="147"/>
      <c r="D9" s="143"/>
      <c r="E9" s="170" t="s">
        <v>125</v>
      </c>
      <c r="F9" s="149">
        <v>55.81</v>
      </c>
      <c r="G9" s="149">
        <v>55.51</v>
      </c>
      <c r="H9" s="155">
        <v>50.09</v>
      </c>
      <c r="I9" s="141">
        <v>5.42</v>
      </c>
      <c r="J9" s="149">
        <v>0</v>
      </c>
      <c r="K9" s="155">
        <v>0.3</v>
      </c>
      <c r="L9" s="155">
        <v>0</v>
      </c>
      <c r="M9" s="155">
        <v>0.3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41">
        <v>0</v>
      </c>
      <c r="U9" s="149">
        <v>0</v>
      </c>
      <c r="V9" s="149">
        <v>0</v>
      </c>
      <c r="W9" s="141">
        <v>0</v>
      </c>
      <c r="X9" s="141">
        <v>0</v>
      </c>
    </row>
    <row r="10" spans="1:24" ht="26.25" customHeight="1">
      <c r="A10" s="143" t="s">
        <v>4</v>
      </c>
      <c r="B10" s="145" t="s">
        <v>225</v>
      </c>
      <c r="C10" s="147"/>
      <c r="D10" s="143"/>
      <c r="E10" s="170" t="s">
        <v>370</v>
      </c>
      <c r="F10" s="149">
        <v>55.81</v>
      </c>
      <c r="G10" s="149">
        <v>55.51</v>
      </c>
      <c r="H10" s="155">
        <v>50.09</v>
      </c>
      <c r="I10" s="141">
        <v>5.42</v>
      </c>
      <c r="J10" s="149">
        <v>0</v>
      </c>
      <c r="K10" s="155">
        <v>0.3</v>
      </c>
      <c r="L10" s="155">
        <v>0</v>
      </c>
      <c r="M10" s="155">
        <v>0.3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41">
        <v>0</v>
      </c>
      <c r="U10" s="149">
        <v>0</v>
      </c>
      <c r="V10" s="149">
        <v>0</v>
      </c>
      <c r="W10" s="141">
        <v>0</v>
      </c>
      <c r="X10" s="141">
        <v>0</v>
      </c>
    </row>
    <row r="11" spans="1:24" ht="26.25" customHeight="1">
      <c r="A11" s="143" t="s">
        <v>359</v>
      </c>
      <c r="B11" s="145" t="s">
        <v>65</v>
      </c>
      <c r="C11" s="147" t="s">
        <v>322</v>
      </c>
      <c r="D11" s="143"/>
      <c r="E11" s="170" t="s">
        <v>298</v>
      </c>
      <c r="F11" s="149">
        <v>55.81</v>
      </c>
      <c r="G11" s="149">
        <v>55.51</v>
      </c>
      <c r="H11" s="155">
        <v>50.09</v>
      </c>
      <c r="I11" s="141">
        <v>5.42</v>
      </c>
      <c r="J11" s="149">
        <v>0</v>
      </c>
      <c r="K11" s="155">
        <v>0.3</v>
      </c>
      <c r="L11" s="155">
        <v>0</v>
      </c>
      <c r="M11" s="155">
        <v>0.3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41">
        <v>0</v>
      </c>
      <c r="U11" s="149">
        <v>0</v>
      </c>
      <c r="V11" s="149">
        <v>0</v>
      </c>
      <c r="W11" s="141">
        <v>0</v>
      </c>
      <c r="X11" s="141">
        <v>0</v>
      </c>
    </row>
    <row r="12" spans="1:24" ht="26.25" customHeight="1">
      <c r="A12" s="143" t="s">
        <v>103</v>
      </c>
      <c r="B12" s="145"/>
      <c r="C12" s="147"/>
      <c r="D12" s="143"/>
      <c r="E12" s="170" t="s">
        <v>290</v>
      </c>
      <c r="F12" s="149">
        <v>22.48</v>
      </c>
      <c r="G12" s="149">
        <v>22.48</v>
      </c>
      <c r="H12" s="155">
        <v>13.96</v>
      </c>
      <c r="I12" s="141">
        <v>1.07</v>
      </c>
      <c r="J12" s="149">
        <v>7.45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41">
        <v>0</v>
      </c>
      <c r="U12" s="149">
        <v>0</v>
      </c>
      <c r="V12" s="149">
        <v>0</v>
      </c>
      <c r="W12" s="141">
        <v>0</v>
      </c>
      <c r="X12" s="141">
        <v>0</v>
      </c>
    </row>
    <row r="13" spans="1:24" ht="26.25" customHeight="1">
      <c r="A13" s="143" t="s">
        <v>223</v>
      </c>
      <c r="B13" s="145" t="s">
        <v>318</v>
      </c>
      <c r="C13" s="147"/>
      <c r="D13" s="143"/>
      <c r="E13" s="170" t="s">
        <v>247</v>
      </c>
      <c r="F13" s="149">
        <v>22.48</v>
      </c>
      <c r="G13" s="149">
        <v>22.48</v>
      </c>
      <c r="H13" s="155">
        <v>13.96</v>
      </c>
      <c r="I13" s="141">
        <v>1.07</v>
      </c>
      <c r="J13" s="149">
        <v>7.45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41">
        <v>0</v>
      </c>
      <c r="U13" s="149">
        <v>0</v>
      </c>
      <c r="V13" s="149">
        <v>0</v>
      </c>
      <c r="W13" s="141">
        <v>0</v>
      </c>
      <c r="X13" s="141">
        <v>0</v>
      </c>
    </row>
    <row r="14" spans="1:24" ht="26.25" customHeight="1">
      <c r="A14" s="143" t="s">
        <v>149</v>
      </c>
      <c r="B14" s="145" t="s">
        <v>173</v>
      </c>
      <c r="C14" s="147" t="s">
        <v>225</v>
      </c>
      <c r="D14" s="143"/>
      <c r="E14" s="170" t="s">
        <v>217</v>
      </c>
      <c r="F14" s="149">
        <v>8.52</v>
      </c>
      <c r="G14" s="149">
        <v>8.52</v>
      </c>
      <c r="H14" s="155">
        <v>0</v>
      </c>
      <c r="I14" s="141">
        <v>1.07</v>
      </c>
      <c r="J14" s="149">
        <v>7.45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41">
        <v>0</v>
      </c>
      <c r="U14" s="149">
        <v>0</v>
      </c>
      <c r="V14" s="149">
        <v>0</v>
      </c>
      <c r="W14" s="141">
        <v>0</v>
      </c>
      <c r="X14" s="141">
        <v>0</v>
      </c>
    </row>
    <row r="15" spans="1:24" ht="26.25" customHeight="1">
      <c r="A15" s="143" t="s">
        <v>149</v>
      </c>
      <c r="B15" s="145" t="s">
        <v>173</v>
      </c>
      <c r="C15" s="147" t="s">
        <v>318</v>
      </c>
      <c r="D15" s="143"/>
      <c r="E15" s="170" t="s">
        <v>102</v>
      </c>
      <c r="F15" s="149">
        <v>9.97</v>
      </c>
      <c r="G15" s="149">
        <v>9.97</v>
      </c>
      <c r="H15" s="155">
        <v>9.97</v>
      </c>
      <c r="I15" s="141">
        <v>0</v>
      </c>
      <c r="J15" s="149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41">
        <v>0</v>
      </c>
      <c r="U15" s="149">
        <v>0</v>
      </c>
      <c r="V15" s="149">
        <v>0</v>
      </c>
      <c r="W15" s="141">
        <v>0</v>
      </c>
      <c r="X15" s="141">
        <v>0</v>
      </c>
    </row>
    <row r="16" spans="1:24" ht="26.25" customHeight="1">
      <c r="A16" s="143" t="s">
        <v>149</v>
      </c>
      <c r="B16" s="145" t="s">
        <v>173</v>
      </c>
      <c r="C16" s="147" t="s">
        <v>222</v>
      </c>
      <c r="D16" s="143"/>
      <c r="E16" s="170" t="s">
        <v>148</v>
      </c>
      <c r="F16" s="149">
        <v>3.99</v>
      </c>
      <c r="G16" s="149">
        <v>3.99</v>
      </c>
      <c r="H16" s="155">
        <v>3.99</v>
      </c>
      <c r="I16" s="141">
        <v>0</v>
      </c>
      <c r="J16" s="149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41">
        <v>0</v>
      </c>
      <c r="U16" s="149">
        <v>0</v>
      </c>
      <c r="V16" s="149">
        <v>0</v>
      </c>
      <c r="W16" s="141">
        <v>0</v>
      </c>
      <c r="X16" s="141">
        <v>0</v>
      </c>
    </row>
    <row r="17" spans="1:24" ht="26.25" customHeight="1">
      <c r="A17" s="143" t="s">
        <v>190</v>
      </c>
      <c r="B17" s="145"/>
      <c r="C17" s="147"/>
      <c r="D17" s="143"/>
      <c r="E17" s="170" t="s">
        <v>67</v>
      </c>
      <c r="F17" s="149">
        <v>3.79</v>
      </c>
      <c r="G17" s="149">
        <v>3.79</v>
      </c>
      <c r="H17" s="155">
        <v>3.79</v>
      </c>
      <c r="I17" s="141">
        <v>0</v>
      </c>
      <c r="J17" s="149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41">
        <v>0</v>
      </c>
      <c r="U17" s="149">
        <v>0</v>
      </c>
      <c r="V17" s="149">
        <v>0</v>
      </c>
      <c r="W17" s="141">
        <v>0</v>
      </c>
      <c r="X17" s="141">
        <v>0</v>
      </c>
    </row>
    <row r="18" spans="1:24" ht="26.25" customHeight="1">
      <c r="A18" s="143" t="s">
        <v>347</v>
      </c>
      <c r="B18" s="145" t="s">
        <v>253</v>
      </c>
      <c r="C18" s="147"/>
      <c r="D18" s="143"/>
      <c r="E18" s="170" t="s">
        <v>160</v>
      </c>
      <c r="F18" s="149">
        <v>3.79</v>
      </c>
      <c r="G18" s="149">
        <v>3.79</v>
      </c>
      <c r="H18" s="155">
        <v>3.79</v>
      </c>
      <c r="I18" s="141">
        <v>0</v>
      </c>
      <c r="J18" s="149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41">
        <v>0</v>
      </c>
      <c r="U18" s="149">
        <v>0</v>
      </c>
      <c r="V18" s="149">
        <v>0</v>
      </c>
      <c r="W18" s="141">
        <v>0</v>
      </c>
      <c r="X18" s="141">
        <v>0</v>
      </c>
    </row>
    <row r="19" spans="1:24" ht="26.25" customHeight="1">
      <c r="A19" s="143" t="s">
        <v>9</v>
      </c>
      <c r="B19" s="145" t="s">
        <v>88</v>
      </c>
      <c r="C19" s="147" t="s">
        <v>225</v>
      </c>
      <c r="D19" s="143"/>
      <c r="E19" s="170" t="s">
        <v>53</v>
      </c>
      <c r="F19" s="149">
        <v>3.79</v>
      </c>
      <c r="G19" s="149">
        <v>3.79</v>
      </c>
      <c r="H19" s="155">
        <v>3.79</v>
      </c>
      <c r="I19" s="141">
        <v>0</v>
      </c>
      <c r="J19" s="149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41">
        <v>0</v>
      </c>
      <c r="U19" s="149">
        <v>0</v>
      </c>
      <c r="V19" s="149">
        <v>0</v>
      </c>
      <c r="W19" s="141">
        <v>0</v>
      </c>
      <c r="X19" s="141">
        <v>0</v>
      </c>
    </row>
    <row r="20" spans="1:24" ht="26.25" customHeight="1">
      <c r="A20" s="143" t="s">
        <v>159</v>
      </c>
      <c r="B20" s="145"/>
      <c r="C20" s="147"/>
      <c r="D20" s="143"/>
      <c r="E20" s="170" t="s">
        <v>351</v>
      </c>
      <c r="F20" s="149">
        <v>7.45</v>
      </c>
      <c r="G20" s="149">
        <v>7.45</v>
      </c>
      <c r="H20" s="155">
        <v>7.45</v>
      </c>
      <c r="I20" s="141">
        <v>0</v>
      </c>
      <c r="J20" s="149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41">
        <v>0</v>
      </c>
      <c r="U20" s="149">
        <v>0</v>
      </c>
      <c r="V20" s="149">
        <v>0</v>
      </c>
      <c r="W20" s="141">
        <v>0</v>
      </c>
      <c r="X20" s="141">
        <v>0</v>
      </c>
    </row>
    <row r="21" spans="1:24" ht="26.25" customHeight="1">
      <c r="A21" s="143" t="s">
        <v>378</v>
      </c>
      <c r="B21" s="145" t="s">
        <v>225</v>
      </c>
      <c r="C21" s="147"/>
      <c r="D21" s="143"/>
      <c r="E21" s="170" t="s">
        <v>72</v>
      </c>
      <c r="F21" s="149">
        <v>7.45</v>
      </c>
      <c r="G21" s="149">
        <v>7.45</v>
      </c>
      <c r="H21" s="155">
        <v>7.45</v>
      </c>
      <c r="I21" s="141">
        <v>0</v>
      </c>
      <c r="J21" s="149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41">
        <v>0</v>
      </c>
      <c r="U21" s="149">
        <v>0</v>
      </c>
      <c r="V21" s="149">
        <v>0</v>
      </c>
      <c r="W21" s="141">
        <v>0</v>
      </c>
      <c r="X21" s="141">
        <v>0</v>
      </c>
    </row>
    <row r="22" spans="1:24" ht="26.25" customHeight="1">
      <c r="A22" s="143" t="s">
        <v>95</v>
      </c>
      <c r="B22" s="145" t="s">
        <v>65</v>
      </c>
      <c r="C22" s="147" t="s">
        <v>322</v>
      </c>
      <c r="D22" s="143"/>
      <c r="E22" s="170" t="s">
        <v>429</v>
      </c>
      <c r="F22" s="149">
        <v>7.45</v>
      </c>
      <c r="G22" s="149">
        <v>7.45</v>
      </c>
      <c r="H22" s="155">
        <v>7.45</v>
      </c>
      <c r="I22" s="141">
        <v>0</v>
      </c>
      <c r="J22" s="149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41">
        <v>0</v>
      </c>
      <c r="U22" s="149">
        <v>0</v>
      </c>
      <c r="V22" s="149">
        <v>0</v>
      </c>
      <c r="W22" s="141">
        <v>0</v>
      </c>
      <c r="X22" s="141">
        <v>0</v>
      </c>
    </row>
    <row r="23" spans="1:24" ht="26.25" customHeight="1">
      <c r="A23" s="142"/>
      <c r="B23" s="144"/>
      <c r="C23" s="146"/>
      <c r="D23" s="142" t="s">
        <v>132</v>
      </c>
      <c r="E23" s="164" t="s">
        <v>331</v>
      </c>
      <c r="F23" s="148">
        <v>89.53</v>
      </c>
      <c r="G23" s="148">
        <v>89.23</v>
      </c>
      <c r="H23" s="154">
        <v>75.29</v>
      </c>
      <c r="I23" s="140">
        <v>6.49</v>
      </c>
      <c r="J23" s="148">
        <v>7.45</v>
      </c>
      <c r="K23" s="154">
        <v>0.3</v>
      </c>
      <c r="L23" s="154">
        <v>0</v>
      </c>
      <c r="M23" s="154">
        <v>0.3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40">
        <v>0</v>
      </c>
      <c r="U23" s="148">
        <v>0</v>
      </c>
      <c r="V23" s="148">
        <v>0</v>
      </c>
      <c r="W23" s="140">
        <v>0</v>
      </c>
      <c r="X23" s="140">
        <v>0</v>
      </c>
    </row>
    <row r="24" spans="1:24" ht="26.25" customHeight="1">
      <c r="A24" s="142" t="s">
        <v>308</v>
      </c>
      <c r="B24" s="144"/>
      <c r="C24" s="146"/>
      <c r="D24" s="142"/>
      <c r="E24" s="164" t="s">
        <v>40</v>
      </c>
      <c r="F24" s="148">
        <v>55.81</v>
      </c>
      <c r="G24" s="148">
        <v>55.51</v>
      </c>
      <c r="H24" s="154">
        <v>50.09</v>
      </c>
      <c r="I24" s="140">
        <v>5.42</v>
      </c>
      <c r="J24" s="148">
        <v>0</v>
      </c>
      <c r="K24" s="154">
        <v>0.3</v>
      </c>
      <c r="L24" s="154">
        <v>0</v>
      </c>
      <c r="M24" s="154">
        <v>0.3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40">
        <v>0</v>
      </c>
      <c r="U24" s="148">
        <v>0</v>
      </c>
      <c r="V24" s="148">
        <v>0</v>
      </c>
      <c r="W24" s="140">
        <v>0</v>
      </c>
      <c r="X24" s="140">
        <v>0</v>
      </c>
    </row>
    <row r="25" spans="1:24" ht="26.25" customHeight="1">
      <c r="A25" s="142" t="s">
        <v>4</v>
      </c>
      <c r="B25" s="144" t="s">
        <v>225</v>
      </c>
      <c r="C25" s="146"/>
      <c r="D25" s="142"/>
      <c r="E25" s="164" t="s">
        <v>228</v>
      </c>
      <c r="F25" s="148">
        <v>55.81</v>
      </c>
      <c r="G25" s="148">
        <v>55.51</v>
      </c>
      <c r="H25" s="154">
        <v>50.09</v>
      </c>
      <c r="I25" s="140">
        <v>5.42</v>
      </c>
      <c r="J25" s="148">
        <v>0</v>
      </c>
      <c r="K25" s="154">
        <v>0.3</v>
      </c>
      <c r="L25" s="154">
        <v>0</v>
      </c>
      <c r="M25" s="154">
        <v>0.3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40">
        <v>0</v>
      </c>
      <c r="U25" s="148">
        <v>0</v>
      </c>
      <c r="V25" s="148">
        <v>0</v>
      </c>
      <c r="W25" s="140">
        <v>0</v>
      </c>
      <c r="X25" s="140">
        <v>0</v>
      </c>
    </row>
    <row r="26" spans="1:24" ht="26.25" customHeight="1">
      <c r="A26" s="142" t="s">
        <v>359</v>
      </c>
      <c r="B26" s="144" t="s">
        <v>65</v>
      </c>
      <c r="C26" s="146" t="s">
        <v>322</v>
      </c>
      <c r="D26" s="142" t="s">
        <v>100</v>
      </c>
      <c r="E26" s="164" t="s">
        <v>294</v>
      </c>
      <c r="F26" s="148">
        <v>55.81</v>
      </c>
      <c r="G26" s="148">
        <v>55.51</v>
      </c>
      <c r="H26" s="154">
        <v>50.09</v>
      </c>
      <c r="I26" s="140">
        <v>5.42</v>
      </c>
      <c r="J26" s="148">
        <v>0</v>
      </c>
      <c r="K26" s="154">
        <v>0.3</v>
      </c>
      <c r="L26" s="154">
        <v>0</v>
      </c>
      <c r="M26" s="154">
        <v>0.3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40">
        <v>0</v>
      </c>
      <c r="U26" s="148">
        <v>0</v>
      </c>
      <c r="V26" s="148">
        <v>0</v>
      </c>
      <c r="W26" s="140">
        <v>0</v>
      </c>
      <c r="X26" s="140">
        <v>0</v>
      </c>
    </row>
    <row r="27" spans="1:24" ht="26.25" customHeight="1">
      <c r="A27" s="142" t="s">
        <v>103</v>
      </c>
      <c r="B27" s="144"/>
      <c r="C27" s="146"/>
      <c r="D27" s="142"/>
      <c r="E27" s="164" t="s">
        <v>14</v>
      </c>
      <c r="F27" s="148">
        <v>22.48</v>
      </c>
      <c r="G27" s="148">
        <v>22.48</v>
      </c>
      <c r="H27" s="154">
        <v>13.96</v>
      </c>
      <c r="I27" s="140">
        <v>1.07</v>
      </c>
      <c r="J27" s="148">
        <v>7.45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40">
        <v>0</v>
      </c>
      <c r="U27" s="148">
        <v>0</v>
      </c>
      <c r="V27" s="148">
        <v>0</v>
      </c>
      <c r="W27" s="140">
        <v>0</v>
      </c>
      <c r="X27" s="140">
        <v>0</v>
      </c>
    </row>
    <row r="28" spans="1:24" ht="26.25" customHeight="1">
      <c r="A28" s="142" t="s">
        <v>223</v>
      </c>
      <c r="B28" s="144" t="s">
        <v>318</v>
      </c>
      <c r="C28" s="146"/>
      <c r="D28" s="142"/>
      <c r="E28" s="164" t="s">
        <v>315</v>
      </c>
      <c r="F28" s="148">
        <v>22.48</v>
      </c>
      <c r="G28" s="148">
        <v>22.48</v>
      </c>
      <c r="H28" s="154">
        <v>13.96</v>
      </c>
      <c r="I28" s="140">
        <v>1.07</v>
      </c>
      <c r="J28" s="148">
        <v>7.45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40">
        <v>0</v>
      </c>
      <c r="U28" s="148">
        <v>0</v>
      </c>
      <c r="V28" s="148">
        <v>0</v>
      </c>
      <c r="W28" s="140">
        <v>0</v>
      </c>
      <c r="X28" s="140">
        <v>0</v>
      </c>
    </row>
    <row r="29" spans="1:24" ht="26.25" customHeight="1">
      <c r="A29" s="142" t="s">
        <v>149</v>
      </c>
      <c r="B29" s="144" t="s">
        <v>173</v>
      </c>
      <c r="C29" s="146" t="s">
        <v>225</v>
      </c>
      <c r="D29" s="142" t="s">
        <v>246</v>
      </c>
      <c r="E29" s="164" t="s">
        <v>137</v>
      </c>
      <c r="F29" s="148">
        <v>8.52</v>
      </c>
      <c r="G29" s="148">
        <v>8.52</v>
      </c>
      <c r="H29" s="154">
        <v>0</v>
      </c>
      <c r="I29" s="140">
        <v>1.07</v>
      </c>
      <c r="J29" s="148">
        <v>7.45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40">
        <v>0</v>
      </c>
      <c r="U29" s="148">
        <v>0</v>
      </c>
      <c r="V29" s="148">
        <v>0</v>
      </c>
      <c r="W29" s="140">
        <v>0</v>
      </c>
      <c r="X29" s="140">
        <v>0</v>
      </c>
    </row>
    <row r="30" spans="1:24" ht="26.25" customHeight="1">
      <c r="A30" s="142" t="s">
        <v>149</v>
      </c>
      <c r="B30" s="144" t="s">
        <v>173</v>
      </c>
      <c r="C30" s="146" t="s">
        <v>318</v>
      </c>
      <c r="D30" s="142" t="s">
        <v>344</v>
      </c>
      <c r="E30" s="164" t="s">
        <v>302</v>
      </c>
      <c r="F30" s="148">
        <v>9.97</v>
      </c>
      <c r="G30" s="148">
        <v>9.97</v>
      </c>
      <c r="H30" s="154">
        <v>9.97</v>
      </c>
      <c r="I30" s="140">
        <v>0</v>
      </c>
      <c r="J30" s="148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40">
        <v>0</v>
      </c>
      <c r="U30" s="148">
        <v>0</v>
      </c>
      <c r="V30" s="148">
        <v>0</v>
      </c>
      <c r="W30" s="140">
        <v>0</v>
      </c>
      <c r="X30" s="140">
        <v>0</v>
      </c>
    </row>
    <row r="31" spans="1:24" ht="26.25" customHeight="1">
      <c r="A31" s="142" t="s">
        <v>149</v>
      </c>
      <c r="B31" s="144" t="s">
        <v>173</v>
      </c>
      <c r="C31" s="146" t="s">
        <v>222</v>
      </c>
      <c r="D31" s="142" t="s">
        <v>250</v>
      </c>
      <c r="E31" s="164" t="s">
        <v>372</v>
      </c>
      <c r="F31" s="148">
        <v>3.99</v>
      </c>
      <c r="G31" s="148">
        <v>3.99</v>
      </c>
      <c r="H31" s="154">
        <v>3.99</v>
      </c>
      <c r="I31" s="140">
        <v>0</v>
      </c>
      <c r="J31" s="148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40">
        <v>0</v>
      </c>
      <c r="U31" s="148">
        <v>0</v>
      </c>
      <c r="V31" s="148">
        <v>0</v>
      </c>
      <c r="W31" s="140">
        <v>0</v>
      </c>
      <c r="X31" s="140">
        <v>0</v>
      </c>
    </row>
    <row r="32" spans="1:24" ht="26.25" customHeight="1">
      <c r="A32" s="142" t="s">
        <v>190</v>
      </c>
      <c r="B32" s="144"/>
      <c r="C32" s="146"/>
      <c r="D32" s="142"/>
      <c r="E32" s="164" t="s">
        <v>36</v>
      </c>
      <c r="F32" s="148">
        <v>3.79</v>
      </c>
      <c r="G32" s="148">
        <v>3.79</v>
      </c>
      <c r="H32" s="154">
        <v>3.79</v>
      </c>
      <c r="I32" s="140">
        <v>0</v>
      </c>
      <c r="J32" s="148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40">
        <v>0</v>
      </c>
      <c r="U32" s="148">
        <v>0</v>
      </c>
      <c r="V32" s="148">
        <v>0</v>
      </c>
      <c r="W32" s="140">
        <v>0</v>
      </c>
      <c r="X32" s="140">
        <v>0</v>
      </c>
    </row>
    <row r="33" spans="1:24" ht="26.25" customHeight="1">
      <c r="A33" s="142" t="s">
        <v>347</v>
      </c>
      <c r="B33" s="144" t="s">
        <v>253</v>
      </c>
      <c r="C33" s="146"/>
      <c r="D33" s="142"/>
      <c r="E33" s="164" t="s">
        <v>384</v>
      </c>
      <c r="F33" s="148">
        <v>3.79</v>
      </c>
      <c r="G33" s="148">
        <v>3.79</v>
      </c>
      <c r="H33" s="154">
        <v>3.79</v>
      </c>
      <c r="I33" s="140">
        <v>0</v>
      </c>
      <c r="J33" s="148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40">
        <v>0</v>
      </c>
      <c r="U33" s="148">
        <v>0</v>
      </c>
      <c r="V33" s="148">
        <v>0</v>
      </c>
      <c r="W33" s="140">
        <v>0</v>
      </c>
      <c r="X33" s="140">
        <v>0</v>
      </c>
    </row>
    <row r="34" spans="1:24" ht="26.25" customHeight="1">
      <c r="A34" s="142" t="s">
        <v>9</v>
      </c>
      <c r="B34" s="144" t="s">
        <v>88</v>
      </c>
      <c r="C34" s="146" t="s">
        <v>225</v>
      </c>
      <c r="D34" s="142" t="s">
        <v>22</v>
      </c>
      <c r="E34" s="164" t="s">
        <v>276</v>
      </c>
      <c r="F34" s="148">
        <v>3.79</v>
      </c>
      <c r="G34" s="148">
        <v>3.79</v>
      </c>
      <c r="H34" s="154">
        <v>3.79</v>
      </c>
      <c r="I34" s="140">
        <v>0</v>
      </c>
      <c r="J34" s="148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40">
        <v>0</v>
      </c>
      <c r="U34" s="148">
        <v>0</v>
      </c>
      <c r="V34" s="148">
        <v>0</v>
      </c>
      <c r="W34" s="140">
        <v>0</v>
      </c>
      <c r="X34" s="140">
        <v>0</v>
      </c>
    </row>
    <row r="35" spans="1:24" ht="26.25" customHeight="1">
      <c r="A35" s="142" t="s">
        <v>159</v>
      </c>
      <c r="B35" s="144"/>
      <c r="C35" s="146"/>
      <c r="D35" s="142"/>
      <c r="E35" s="164" t="s">
        <v>245</v>
      </c>
      <c r="F35" s="148">
        <v>7.45</v>
      </c>
      <c r="G35" s="148">
        <v>7.45</v>
      </c>
      <c r="H35" s="154">
        <v>7.45</v>
      </c>
      <c r="I35" s="140">
        <v>0</v>
      </c>
      <c r="J35" s="148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40">
        <v>0</v>
      </c>
      <c r="U35" s="148">
        <v>0</v>
      </c>
      <c r="V35" s="148">
        <v>0</v>
      </c>
      <c r="W35" s="140">
        <v>0</v>
      </c>
      <c r="X35" s="140">
        <v>0</v>
      </c>
    </row>
    <row r="36" spans="1:24" ht="26.25" customHeight="1">
      <c r="A36" s="142" t="s">
        <v>378</v>
      </c>
      <c r="B36" s="144" t="s">
        <v>225</v>
      </c>
      <c r="C36" s="146"/>
      <c r="D36" s="142"/>
      <c r="E36" s="164" t="s">
        <v>306</v>
      </c>
      <c r="F36" s="148">
        <v>7.45</v>
      </c>
      <c r="G36" s="148">
        <v>7.45</v>
      </c>
      <c r="H36" s="154">
        <v>7.45</v>
      </c>
      <c r="I36" s="140">
        <v>0</v>
      </c>
      <c r="J36" s="148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40">
        <v>0</v>
      </c>
      <c r="U36" s="148">
        <v>0</v>
      </c>
      <c r="V36" s="148">
        <v>0</v>
      </c>
      <c r="W36" s="140">
        <v>0</v>
      </c>
      <c r="X36" s="140">
        <v>0</v>
      </c>
    </row>
    <row r="37" spans="1:24" ht="26.25" customHeight="1">
      <c r="A37" s="142" t="s">
        <v>95</v>
      </c>
      <c r="B37" s="144" t="s">
        <v>65</v>
      </c>
      <c r="C37" s="146" t="s">
        <v>322</v>
      </c>
      <c r="D37" s="142" t="s">
        <v>50</v>
      </c>
      <c r="E37" s="164" t="s">
        <v>147</v>
      </c>
      <c r="F37" s="148">
        <v>7.45</v>
      </c>
      <c r="G37" s="148">
        <v>7.45</v>
      </c>
      <c r="H37" s="154">
        <v>7.45</v>
      </c>
      <c r="I37" s="140">
        <v>0</v>
      </c>
      <c r="J37" s="148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40">
        <v>0</v>
      </c>
      <c r="U37" s="148">
        <v>0</v>
      </c>
      <c r="V37" s="148">
        <v>0</v>
      </c>
      <c r="W37" s="140">
        <v>0</v>
      </c>
      <c r="X37" s="140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V5:V6"/>
    <mergeCell ref="W5:W6"/>
    <mergeCell ref="K5:K6"/>
    <mergeCell ref="U5:U6"/>
    <mergeCell ref="O5:O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